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C:\Users\IDPManager\Desktop\SDBIP\"/>
    </mc:Choice>
  </mc:AlternateContent>
  <xr:revisionPtr revIDLastSave="0" documentId="13_ncr:1_{4A1583CB-2933-4D3D-B6D6-EA1419EFF5CF}" xr6:coauthVersionLast="47" xr6:coauthVersionMax="47" xr10:uidLastSave="{00000000-0000-0000-0000-000000000000}"/>
  <bookViews>
    <workbookView xWindow="-110" yWindow="-110" windowWidth="19420" windowHeight="10420" xr2:uid="{00000000-000D-0000-FFFF-FFFF00000000}"/>
  </bookViews>
  <sheets>
    <sheet name="MM SDBIP" sheetId="1" r:id="rId1"/>
    <sheet name="Shadow 02.04.09" sheetId="9" state="hidden" r:id="rId2"/>
  </sheets>
  <definedNames>
    <definedName name="_Sort">#REF!</definedName>
    <definedName name="BBB">#REF!</definedName>
    <definedName name="Capital_Budget">#REF!</definedName>
    <definedName name="d">#REF!</definedName>
    <definedName name="e">#REF!</definedName>
    <definedName name="EIGHT">#REF!</definedName>
    <definedName name="FIVE">#REF!</definedName>
    <definedName name="FOUR">#REF!</definedName>
    <definedName name="fsffr">#REF!</definedName>
    <definedName name="neressa">#REF!</definedName>
    <definedName name="NINE">#REF!</definedName>
    <definedName name="NO">#REF!</definedName>
    <definedName name="ONE">#REF!</definedName>
    <definedName name="_xlnm.Print_Area" localSheetId="0">'MM SDBIP'!$A$1:$T$33</definedName>
    <definedName name="Print_Area_MI">#REF!</definedName>
    <definedName name="SEVEN">#REF!</definedName>
    <definedName name="SIX">#REF!</definedName>
    <definedName name="TEN">#REF!</definedName>
    <definedName name="Thandeka">#REF!</definedName>
    <definedName name="THREE">#REF!</definedName>
    <definedName name="TWO">#REF!</definedName>
    <definedName name="UMPHEUYFJHWSCV">#REF!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451" i="9" l="1"/>
  <c r="K451" i="9"/>
  <c r="K45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7" authorId="0" shapeId="0" xr:uid="{00000000-0006-0000-0000-000001000000}">
      <text>
        <r>
          <rPr>
            <sz val="10"/>
            <color rgb="FF000000"/>
            <rFont val="Arial"/>
            <family val="2"/>
          </rPr>
          <t xml:space="preserve">idp:
</t>
        </r>
      </text>
    </comment>
  </commentList>
</comments>
</file>

<file path=xl/sharedStrings.xml><?xml version="1.0" encoding="utf-8"?>
<sst xmlns="http://schemas.openxmlformats.org/spreadsheetml/2006/main" count="311" uniqueCount="166">
  <si>
    <t>No:</t>
  </si>
  <si>
    <t>NATIONAL KPA</t>
  </si>
  <si>
    <t>STRATEGIC OBJECTIVE</t>
  </si>
  <si>
    <t>UNIT OF MEASUREMENT</t>
  </si>
  <si>
    <t>BUDGET</t>
  </si>
  <si>
    <t>SOURCE OF FUNDING</t>
  </si>
  <si>
    <t>ANNUAL TARGET</t>
  </si>
  <si>
    <t>TARGET</t>
  </si>
  <si>
    <t>ACTUAL</t>
  </si>
  <si>
    <t>1.1</t>
  </si>
  <si>
    <t>FINANCIAL MANAGEMENT AND FINANCIAL VIABILITY</t>
  </si>
  <si>
    <t>To provide electricity / energy within Mthonjaneni and ensure sound financial management</t>
  </si>
  <si>
    <t>MIG</t>
  </si>
  <si>
    <t>INEP</t>
  </si>
  <si>
    <t>_</t>
  </si>
  <si>
    <t>SERVICE DELIVERY AND INFRASTRUCTURE DEVELOPMENT</t>
  </si>
  <si>
    <t>Dep-code</t>
  </si>
  <si>
    <t>Item-code</t>
  </si>
  <si>
    <t>Vote-code</t>
  </si>
  <si>
    <t>original</t>
  </si>
  <si>
    <t>31/03/2009</t>
  </si>
  <si>
    <t>Expenses/income[13]</t>
  </si>
  <si>
    <t>Expenses/income[10]</t>
  </si>
  <si>
    <t>Expenses/income[12]</t>
  </si>
  <si>
    <t>Expenses/income[1]</t>
  </si>
  <si>
    <t>Expenses/income[2]</t>
  </si>
  <si>
    <t>Expenses/income[3]</t>
  </si>
  <si>
    <t>Shadow-costing</t>
  </si>
  <si>
    <t>QUARTER 1 ENDING  
 30 SEPT</t>
  </si>
  <si>
    <t>QUARTER 2 ENDING 31 DEC</t>
  </si>
  <si>
    <t xml:space="preserve">QUARTER 3 ENDING 31 MARCH </t>
  </si>
  <si>
    <t>QUARTER 4 ENDING 30 JUNE</t>
  </si>
  <si>
    <t xml:space="preserve">roofing,painting,furniture,grassing and completion </t>
  </si>
  <si>
    <t>Site establishment and construction of sub-structure.</t>
  </si>
  <si>
    <t xml:space="preserve">walls,windows and fencing          </t>
  </si>
  <si>
    <t xml:space="preserve">walls,windows and fencing         </t>
  </si>
  <si>
    <t xml:space="preserve">roofing,painting,  furniture,grassing and completion </t>
  </si>
  <si>
    <t xml:space="preserve">Advertise tender and appoint service provider by end of 1st quarter. </t>
  </si>
  <si>
    <t>Rip and compact 1.5km existing insitu 150 mm thick layer by end of second quarter</t>
  </si>
  <si>
    <t>hauling and processing quary by end of third quarter</t>
  </si>
  <si>
    <t>1.5 km completed by End of Forth quarter</t>
  </si>
  <si>
    <t>appointment of service provider,siste handovers and site establishment</t>
  </si>
  <si>
    <t>developing scope of works and cost estimation</t>
  </si>
  <si>
    <t>point of supply and pole planting</t>
  </si>
  <si>
    <t>premarketing and detaied designs and presentations approved by Eskom</t>
  </si>
  <si>
    <t>1.5 km's of kilometers of makhubalo gravel road completed by 30 June 2023</t>
  </si>
  <si>
    <t>construction and  completion of 1.5 km Makhubalo Gravel Road in Ward 9 by 30 June 2023.</t>
  </si>
  <si>
    <t>Ensure the construction and  completion of Bhedlane Community Hall in Ward 8 by 30 June 2023.</t>
  </si>
  <si>
    <t xml:space="preserve"> Constrution of Bhedlane Community Hall completed by 30 June 2023</t>
  </si>
  <si>
    <t>construction and  completion of Bhedlane Community Hall  in Ward 8 by 30 June 2023.</t>
  </si>
  <si>
    <t>Ensure the construction and completion of Lwazilwethu Creche in Ward 9 by 30 June 2023.</t>
  </si>
  <si>
    <t xml:space="preserve"> Constrution of Lwazilwethu Creche completed by 30 June 2023</t>
  </si>
  <si>
    <t>construction and completion of Lwazilwethu Creche in Ward 1 by 30 June 2023.</t>
  </si>
  <si>
    <t>Ensure the construction and completion of Imfule Creche in Ward 4 by 30 June 2023.</t>
  </si>
  <si>
    <t xml:space="preserve"> Constrution of Imfule Creche completed by 30 June 2023</t>
  </si>
  <si>
    <t>construction and completion of Imfule Creche in Ward 4 by 30 June 2023.</t>
  </si>
  <si>
    <t>Number of new electricity connections completedby 30 June 2023(Multiyear)</t>
  </si>
  <si>
    <t>35 connections completed at Emakhilaneni in Ward , by 30 June 2023(multiyear).</t>
  </si>
  <si>
    <t>Ensure the eradication of electrification backlogs in Mthonjaneni by providing 140 new connections to households in Emakhilaneni area ward , for the first time by 30 June 2023 (multiyear project ending June 2024)</t>
  </si>
  <si>
    <t>Ensure the eradication of electrification backlogs in Mthonjaneni by providing 103 new connections to households in Esidakeni area ward 3, for the first time by 30 June 2023(multiyear project)</t>
  </si>
  <si>
    <t>103 connections completed at Esidakeni  in Ward , by 30 June 2023(multiyear).</t>
  </si>
  <si>
    <t>Ensure the eradication of electrification backlogs in Mthonjaneni by providing 115 new connections to households in Noziphiva area ward , for the first time by 30 June 2023(multiyear project)</t>
  </si>
  <si>
    <t>115 connections at Noziphiva in Ward , completed by 30 June 2023 (multiyear).</t>
  </si>
  <si>
    <t>Spending R 8 280 000.00 INEP Fund by 30 June 2023</t>
  </si>
  <si>
    <t>Spending R 30 000 000.00 MIG Fund by 30 June 2023</t>
  </si>
  <si>
    <t>100% Expenditure of R 8 280 000.00 of INEP Fund by 30 June 2023</t>
  </si>
  <si>
    <t>Ensure 100% spending of R 8 280 000.00 of INEP Grant Fund by  30 June 2023.</t>
  </si>
  <si>
    <t>Ensure 100% spending of R 30 000 000.00 of MIG Fund by 30 June 2023</t>
  </si>
  <si>
    <t>100% Expenditure of R 30 000 000 of MIG Fund by 30 June 2023</t>
  </si>
  <si>
    <t>Ensure the construction and  completion of 1.5 km Makhubalo Gravel Road in Ward 9 by 30 June 2023.</t>
  </si>
  <si>
    <t>Ensure the construction and  completion of 2.1 km on Urban Roads Upgrade &amp; Rehabilitation Road in Ward 2  by 30 June 2023.</t>
  </si>
  <si>
    <t>2.1km on Urban Roads Upgrade &amp; Rehabilitation Road completed by 30 June 2023</t>
  </si>
  <si>
    <t>construction and  completion of Urban Roads Upgrade &amp; Rehabilitation Road of 2.1 km  in Ward 2 by 30 June 2023.</t>
  </si>
  <si>
    <t>2.1 km completed by End of Forth quarter</t>
  </si>
  <si>
    <t>Rip and compact 2.1km existing insitu 150 mm thick layer by end of second quarter</t>
  </si>
  <si>
    <t>hauling and processing 2.1 km of  quary by end of third quarter</t>
  </si>
  <si>
    <t>Submission of Draft Budget 2023/2024 to Council by 31 March 2023</t>
  </si>
  <si>
    <r>
      <t>Draft budget 2022/2023 to be submitted and approved by Council by</t>
    </r>
    <r>
      <rPr>
        <sz val="9"/>
        <color rgb="FFFF0000"/>
        <rFont val="Arial"/>
        <family val="2"/>
      </rPr>
      <t xml:space="preserve">  </t>
    </r>
    <r>
      <rPr>
        <sz val="9"/>
        <rFont val="Arial"/>
        <family val="2"/>
      </rPr>
      <t>31 March 2023</t>
    </r>
  </si>
  <si>
    <t xml:space="preserve">Submission of Final Budget 2023/2024 to Council on the 31 May 2023  </t>
  </si>
  <si>
    <r>
      <t>Final budget 2022/2023 to be submitted and approved by Council by</t>
    </r>
    <r>
      <rPr>
        <sz val="9"/>
        <color rgb="FFFF0000"/>
        <rFont val="Arial"/>
        <family val="2"/>
      </rPr>
      <t xml:space="preserve"> </t>
    </r>
    <r>
      <rPr>
        <sz val="9"/>
        <rFont val="Arial"/>
        <family val="2"/>
      </rPr>
      <t xml:space="preserve"> 31 May 2023</t>
    </r>
  </si>
  <si>
    <t>Submission of Draft Budget 2023/2024 to National Treasury and Provincial Treasury by 14 April 2023</t>
  </si>
  <si>
    <t>Submission of Draft Budget 2022/2023 to National Treasury and Provincial Treasury by 14 April 2023</t>
  </si>
  <si>
    <t>Submission of  Final Budget 2023/2024 to National Treasury and Provincial Tresury by 14 June 2023</t>
  </si>
  <si>
    <t>Submission of  Final Budget 2022/2023 to National Treasury and Provincial Tresury by 14 June 2023</t>
  </si>
  <si>
    <t>-</t>
  </si>
  <si>
    <t>N/A</t>
  </si>
  <si>
    <t xml:space="preserve">Ensure effective and functional municipal structures  by coordinating and facilitating  Council meetings, EXCO meetings and Portfolio Committee Meetings  by 30 June 2023 as per the approved schedule of meetings and in line with Covid 19 Regulations. </t>
  </si>
  <si>
    <t>To coordinate 4 Council meetings by 30 June 2023</t>
  </si>
  <si>
    <t>1 Council Meeting by 30 December 2022</t>
  </si>
  <si>
    <t>1 Council Meeting by 31 March 2023</t>
  </si>
  <si>
    <t>To coordinate 30  Portfolio meetings by 30 June 2023</t>
  </si>
  <si>
    <t>33 portfolio meetings to be held by 30 June 2023</t>
  </si>
  <si>
    <t>R0</t>
  </si>
  <si>
    <t>Date of adoption of Disaster Management Plan</t>
  </si>
  <si>
    <t>Reviewed Disaster Management Plan  30 June 2023</t>
  </si>
  <si>
    <t xml:space="preserve"> Reviewed Disaster Management Plan by 30 June 2023</t>
  </si>
  <si>
    <t>Ensure that  200 leaners licences bookings are done by 30 June 2023</t>
  </si>
  <si>
    <t>Number of learners licence bookings</t>
  </si>
  <si>
    <t>Ensure that 200 leaners licences bookings are done by 30 June 2023</t>
  </si>
  <si>
    <t>50 bookings per quarter</t>
  </si>
  <si>
    <t>Ensure that  400 drivers licences bookings are done by 30 June 2023</t>
  </si>
  <si>
    <t>Number of drivers licence bookings</t>
  </si>
  <si>
    <t>Ensure that 400 drivers licences bookings are done by 30 June 2023</t>
  </si>
  <si>
    <t>100 bookings per quarter</t>
  </si>
  <si>
    <t>OFFICE OF THE MUNICIPAL MANAGER</t>
  </si>
  <si>
    <t>FINAL SERVICE DELIVERY BUDGET IMPLEMENTATION PLAN 2022/2023 FINANCIAL YEAR</t>
  </si>
  <si>
    <t xml:space="preserve">KEY PERFORMANCE INDICATOR </t>
  </si>
  <si>
    <t>Prepare and submit final 2023/2024 budget to Council for approval by 31 May 2023 in terms of section 24 (1) of the MFMA and Provincial and National Treasury by 14 June 2023 as per budget regulation section 35 (a) of Government Gazette No 32141.</t>
  </si>
  <si>
    <t xml:space="preserve">To comply with Treasury legislations and regulations </t>
  </si>
  <si>
    <t>To ensure that capital budget is spent on capital projects</t>
  </si>
  <si>
    <t>Prepare quarterly reports  on the Financial Viability of Mthonjaneni LM and the achievement of 65% debtors collection target. 4 reports by 30 June 2023</t>
  </si>
  <si>
    <t>Number of Debtors collections rate  reports Prepared.</t>
  </si>
  <si>
    <t xml:space="preserve"> 4 Debtors collection rate  reports prepared by 30 June 2023, which indicate average collection rate of 65%</t>
  </si>
  <si>
    <t xml:space="preserve"> Debtors collection rate  report which indicates  an average collection rate of 65%</t>
  </si>
  <si>
    <t>To be financial viable by increasing revenue and reducing debt</t>
  </si>
  <si>
    <t xml:space="preserve">GOOD GOVERNANCE AND PUBLIC PARTICIPATION </t>
  </si>
  <si>
    <t xml:space="preserve">To ensure the effectiveness of municipal structures </t>
  </si>
  <si>
    <t>1 Council meeting by 30 September 2022</t>
  </si>
  <si>
    <t>To coordinate 11 EXCO meetings by 30 June 2023</t>
  </si>
  <si>
    <t xml:space="preserve">Ensure Annual Review of Disaster Management Plan </t>
  </si>
  <si>
    <t>316 396.50</t>
  </si>
  <si>
    <t xml:space="preserve">TO ENSURE COMMUNITY SAFEFY AND SECURITY               </t>
  </si>
  <si>
    <t xml:space="preserve">Ensure law enforcement and public safety </t>
  </si>
  <si>
    <t>1 Council Meeting by 30 June 2023</t>
  </si>
  <si>
    <t>3 EXCO Meetings to be held by 30 June 2023</t>
  </si>
  <si>
    <t>2 EXCO Meetings to be held by 31 March 2022</t>
  </si>
  <si>
    <t>11  EXCO meetings to be held by 30 June 2023</t>
  </si>
  <si>
    <t>3 EXCO meetings to be held by 30 September 2022</t>
  </si>
  <si>
    <t>3 EXCO meetings to be held by 31 December 2022</t>
  </si>
  <si>
    <t>9  portfolio meetings to be held by 30 September 2022</t>
  </si>
  <si>
    <t>9 portfolio meetings to be held by 31 December 2022</t>
  </si>
  <si>
    <t>6 Portfolio Meetings to be held by 31  March 2023</t>
  </si>
  <si>
    <t>9 Portfolio Meetings to be held by 30 June 2023</t>
  </si>
  <si>
    <t>Final Adoption of Disaster Management Plan by 30 June 2023</t>
  </si>
  <si>
    <t>Draft Disaster Management Plan to be submitted to  Council by 31 March 2023</t>
  </si>
  <si>
    <t xml:space="preserve"> Review Disaster Management Plan by 31 December 2022</t>
  </si>
  <si>
    <t xml:space="preserve"> Review Disaster Management Plan by 30 Sepetmber 2022</t>
  </si>
  <si>
    <t>REASONS FOR NON ACHIEVEMENT</t>
  </si>
  <si>
    <t>CORRECTIVE MEASURE</t>
  </si>
  <si>
    <t>POE</t>
  </si>
  <si>
    <t>Y</t>
  </si>
  <si>
    <t>Council Agemda and Attendance Register</t>
  </si>
  <si>
    <t>Agenda (July,Aug and Sep)
Attendance Register (July)</t>
  </si>
  <si>
    <t>Agendas (x9)
Attendance register (x9)</t>
  </si>
  <si>
    <t xml:space="preserve">ACHIEVED </t>
  </si>
  <si>
    <t>R2 759 447,25</t>
  </si>
  <si>
    <t>Expenditure report for INEP</t>
  </si>
  <si>
    <t>Thokomela Trading (PTY) Ltd is appointed for 35 connections for Emakhilaneni</t>
  </si>
  <si>
    <t>Appointment letter</t>
  </si>
  <si>
    <t>Thokomela Trading (PTY) Ltd is appointed for 103 connections for Esidakaneni</t>
  </si>
  <si>
    <t>ZLM Project Enginners (PTY) Ltd is appointed for 115 connections for Esidakaneni</t>
  </si>
  <si>
    <t xml:space="preserve">R7 417 023.17 </t>
  </si>
  <si>
    <t>N</t>
  </si>
  <si>
    <t>Expenditure report for MIG</t>
  </si>
  <si>
    <t>ACB Group (PTY) Ltd is appointed for the construction of Makhubalo gravel road.</t>
  </si>
  <si>
    <t>BI Intrasctrure Consultants (PTY) Ltd is appointed for the construction of Bedlane Community Hall</t>
  </si>
  <si>
    <t xml:space="preserve">ACB Group (PTY) Ltd is appointed for the construction of Thubalethu urban roads upgrades </t>
  </si>
  <si>
    <t>TPA Consulting cc is appointed for the construction of Lwazilwethu Creshe</t>
  </si>
  <si>
    <t>Isando Structural and Civils (PTY) Ltd is appointed for the construction Imfule Creche</t>
  </si>
  <si>
    <t>Debtors collection summary report</t>
  </si>
  <si>
    <t>Learners Lisense Quarterly stats</t>
  </si>
  <si>
    <t>Drivers license Quarterly stats</t>
  </si>
  <si>
    <t>Signed by: MUNICIPAL MANAGER ______________________________Date: _______/_________/</t>
  </si>
  <si>
    <t>Approved by:  Honourable Mayor Cllr M.N. Biyela ______________________________Date: _______/_________/</t>
  </si>
  <si>
    <t>There was a delay in processing payments</t>
  </si>
  <si>
    <t>The Department will ensure that all payments are made on time by 31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</si>
</sst>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R&quot;#,##0;[Red]\-&quot;R&quot;#,##0"/>
    <numFmt numFmtId="8" formatCode="&quot;R&quot;#,##0.00;[Red]\-&quot;R&quot;#,##0.00"/>
    <numFmt numFmtId="164" formatCode="&quot;R&quot;\ #,##0;[Red]&quot;R&quot;\ \-#,##0"/>
    <numFmt numFmtId="165" formatCode="&quot;R&quot;\ #,##0.00;[Red]&quot;R&quot;\ \-#,##0.00"/>
    <numFmt numFmtId="166" formatCode="_ * #,##0.00_ ;_ * \-#,##0.00_ ;_ * &quot;-&quot;??_ ;_ @_ "/>
    <numFmt numFmtId="167" formatCode="&quot;R&quot;#,##0.00"/>
  </numFmts>
  <fonts count="16" x14ac:knownFonts="1">
    <font>
      <sz val="10"/>
      <color rgb="FF000000"/>
      <name val="Arial"/>
    </font>
    <font>
      <b/>
      <sz val="16"/>
      <color rgb="FFFFC000"/>
      <name val="Arial"/>
      <family val="2"/>
    </font>
    <font>
      <sz val="10"/>
      <name val="Arial"/>
      <family val="2"/>
    </font>
    <font>
      <b/>
      <sz val="12"/>
      <color rgb="FFFFC000"/>
      <name val="Arial"/>
      <family val="2"/>
    </font>
    <font>
      <b/>
      <sz val="10"/>
      <name val="Arial"/>
      <family val="2"/>
    </font>
    <font>
      <b/>
      <sz val="12"/>
      <name val="Arial"/>
      <family val="2"/>
    </font>
    <font>
      <sz val="10"/>
      <name val="Arial"/>
      <family val="2"/>
    </font>
    <font>
      <sz val="9"/>
      <name val="Arial"/>
      <family val="2"/>
    </font>
    <font>
      <sz val="10"/>
      <color rgb="FF000000"/>
      <name val="Arial"/>
      <family val="2"/>
    </font>
    <font>
      <b/>
      <sz val="10"/>
      <color rgb="FF000000"/>
      <name val="Arial"/>
      <family val="2"/>
    </font>
    <font>
      <b/>
      <sz val="9"/>
      <name val="Arial"/>
      <family val="2"/>
    </font>
    <font>
      <sz val="9"/>
      <color rgb="FFFF0000"/>
      <name val="Arial"/>
      <family val="2"/>
    </font>
    <font>
      <sz val="10"/>
      <name val="MS Sans Serif"/>
      <family val="2"/>
    </font>
    <font>
      <b/>
      <sz val="12"/>
      <color rgb="FF000000"/>
      <name val="Arial"/>
      <family val="2"/>
    </font>
    <font>
      <b/>
      <sz val="8"/>
      <name val="Arial"/>
      <family val="2"/>
    </font>
    <font>
      <b/>
      <sz val="8"/>
      <color rgb="FF000000"/>
      <name val="Arial"/>
      <family val="2"/>
    </font>
  </fonts>
  <fills count="20">
    <fill>
      <patternFill patternType="none"/>
    </fill>
    <fill>
      <patternFill patternType="gray125"/>
    </fill>
    <fill>
      <patternFill patternType="solid">
        <fgColor rgb="FF002060"/>
        <bgColor rgb="FF002060"/>
      </patternFill>
    </fill>
    <fill>
      <patternFill patternType="solid">
        <fgColor rgb="FF548DD4"/>
        <bgColor rgb="FF548DD4"/>
      </patternFill>
    </fill>
    <fill>
      <patternFill patternType="solid">
        <fgColor rgb="FFFDE9D9"/>
        <bgColor rgb="FFFDE9D9"/>
      </patternFill>
    </fill>
    <fill>
      <patternFill patternType="solid">
        <fgColor rgb="FFFFFFFF"/>
        <bgColor rgb="FFFFFFFF"/>
      </patternFill>
    </fill>
    <fill>
      <patternFill patternType="solid">
        <fgColor rgb="FFA5A5A5"/>
        <bgColor rgb="FFA5A5A5"/>
      </patternFill>
    </fill>
    <fill>
      <patternFill patternType="solid">
        <fgColor theme="9" tint="0.79998168889431442"/>
        <bgColor rgb="FF00B050"/>
      </patternFill>
    </fill>
    <fill>
      <patternFill patternType="solid">
        <fgColor theme="9" tint="0.7999816888943144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34998626667073579"/>
        <bgColor rgb="FFA5A5A5"/>
      </patternFill>
    </fill>
    <fill>
      <patternFill patternType="solid">
        <fgColor theme="9" tint="-0.249977111117893"/>
        <bgColor rgb="FFFABF8F"/>
      </patternFill>
    </fill>
    <fill>
      <patternFill patternType="solid">
        <fgColor theme="9" tint="-0.249977111117893"/>
        <bgColor indexed="64"/>
      </patternFill>
    </fill>
    <fill>
      <patternFill patternType="solid">
        <fgColor theme="9" tint="-0.249977111117893"/>
        <bgColor rgb="FF974806"/>
      </patternFill>
    </fill>
    <fill>
      <patternFill patternType="solid">
        <fgColor theme="3" tint="0.39997558519241921"/>
        <bgColor rgb="FF548DD4"/>
      </patternFill>
    </fill>
    <fill>
      <patternFill patternType="solid">
        <fgColor theme="9" tint="0.79998168889431442"/>
        <bgColor rgb="FFFDE9D9"/>
      </patternFill>
    </fill>
  </fills>
  <borders count="7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right/>
      <top/>
      <bottom/>
      <diagonal/>
    </border>
    <border>
      <left style="thin">
        <color rgb="FF000000"/>
      </left>
      <right style="medium">
        <color rgb="FF000000"/>
      </right>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medium">
        <color rgb="FF000000"/>
      </top>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rgb="FF000000"/>
      </left>
      <right style="thin">
        <color indexed="64"/>
      </right>
      <top/>
      <bottom/>
      <diagonal/>
    </border>
    <border>
      <left style="thin">
        <color rgb="FF000000"/>
      </left>
      <right style="medium">
        <color rgb="FF000000"/>
      </right>
      <top style="medium">
        <color rgb="FF000000"/>
      </top>
      <bottom/>
      <diagonal/>
    </border>
    <border>
      <left style="thin">
        <color indexed="64"/>
      </left>
      <right style="thin">
        <color rgb="FF000000"/>
      </right>
      <top style="medium">
        <color rgb="FF000000"/>
      </top>
      <bottom/>
      <diagonal/>
    </border>
    <border>
      <left style="thin">
        <color indexed="64"/>
      </left>
      <right style="thin">
        <color rgb="FF000000"/>
      </right>
      <top/>
      <bottom/>
      <diagonal/>
    </border>
    <border>
      <left/>
      <right style="thin">
        <color indexed="64"/>
      </right>
      <top style="thin">
        <color rgb="FF000000"/>
      </top>
      <bottom style="thin">
        <color indexed="64"/>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rgb="FF000000"/>
      </right>
      <top/>
      <bottom style="thin">
        <color rgb="FF000000"/>
      </bottom>
      <diagonal/>
    </border>
    <border>
      <left style="thin">
        <color rgb="FF000000"/>
      </left>
      <right style="thin">
        <color indexed="64"/>
      </right>
      <top/>
      <bottom style="thin">
        <color rgb="FF000000"/>
      </bottom>
      <diagonal/>
    </border>
    <border>
      <left/>
      <right style="thin">
        <color rgb="FF000000"/>
      </right>
      <top style="medium">
        <color rgb="FF000000"/>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rgb="FF000000"/>
      </right>
      <top style="medium">
        <color indexed="64"/>
      </top>
      <bottom style="thin">
        <color indexed="64"/>
      </bottom>
      <diagonal/>
    </border>
    <border>
      <left/>
      <right/>
      <top style="medium">
        <color indexed="64"/>
      </top>
      <bottom/>
      <diagonal/>
    </border>
    <border>
      <left style="medium">
        <color indexed="64"/>
      </left>
      <right/>
      <top style="thin">
        <color indexed="64"/>
      </top>
      <bottom/>
      <diagonal/>
    </border>
    <border>
      <left style="medium">
        <color indexed="64"/>
      </left>
      <right style="thin">
        <color rgb="FF000000"/>
      </right>
      <top style="thin">
        <color rgb="FF000000"/>
      </top>
      <bottom style="thin">
        <color indexed="64"/>
      </bottom>
      <diagonal/>
    </border>
    <border>
      <left style="medium">
        <color indexed="64"/>
      </left>
      <right style="thin">
        <color rgb="FF000000"/>
      </right>
      <top/>
      <bottom style="thin">
        <color rgb="FF000000"/>
      </bottom>
      <diagonal/>
    </border>
    <border>
      <left style="medium">
        <color indexed="64"/>
      </left>
      <right/>
      <top style="thin">
        <color rgb="FF000000"/>
      </top>
      <bottom/>
      <diagonal/>
    </border>
    <border>
      <left style="medium">
        <color indexed="64"/>
      </left>
      <right/>
      <top/>
      <bottom/>
      <diagonal/>
    </border>
    <border>
      <left style="medium">
        <color indexed="64"/>
      </left>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bottom/>
      <diagonal/>
    </border>
    <border>
      <left style="medium">
        <color indexed="64"/>
      </left>
      <right style="thin">
        <color rgb="FF000000"/>
      </right>
      <top style="thin">
        <color rgb="FF000000"/>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rgb="FF000000"/>
      </left>
      <right/>
      <top style="medium">
        <color rgb="FF000000"/>
      </top>
      <bottom/>
      <diagonal/>
    </border>
    <border>
      <left style="thin">
        <color rgb="FF000000"/>
      </left>
      <right/>
      <top/>
      <bottom style="thin">
        <color indexed="64"/>
      </bottom>
      <diagonal/>
    </border>
    <border>
      <left style="thin">
        <color rgb="FF000000"/>
      </left>
      <right/>
      <top/>
      <bottom style="thin">
        <color rgb="FF000000"/>
      </bottom>
      <diagonal/>
    </border>
    <border>
      <left/>
      <right style="thin">
        <color indexed="64"/>
      </right>
      <top style="medium">
        <color rgb="FF000000"/>
      </top>
      <bottom/>
      <diagonal/>
    </border>
    <border>
      <left/>
      <right/>
      <top style="thin">
        <color rgb="FF000000"/>
      </top>
      <bottom style="thin">
        <color rgb="FF000000"/>
      </bottom>
      <diagonal/>
    </border>
    <border>
      <left/>
      <right/>
      <top style="thin">
        <color rgb="FF000000"/>
      </top>
      <bottom/>
      <diagonal/>
    </border>
  </borders>
  <cellStyleXfs count="5">
    <xf numFmtId="0" fontId="0" fillId="0" borderId="0"/>
    <xf numFmtId="0" fontId="2" fillId="0" borderId="6"/>
    <xf numFmtId="0" fontId="2" fillId="0" borderId="6"/>
    <xf numFmtId="0" fontId="2" fillId="0" borderId="6"/>
    <xf numFmtId="0" fontId="12" fillId="0" borderId="6"/>
  </cellStyleXfs>
  <cellXfs count="264">
    <xf numFmtId="0" fontId="0" fillId="0" borderId="0" xfId="0"/>
    <xf numFmtId="9" fontId="6" fillId="4" borderId="1" xfId="0" applyNumberFormat="1" applyFont="1" applyFill="1" applyBorder="1" applyAlignment="1">
      <alignment horizontal="center" vertical="center" wrapText="1"/>
    </xf>
    <xf numFmtId="165" fontId="4" fillId="6" borderId="3" xfId="0" applyNumberFormat="1" applyFont="1" applyFill="1" applyBorder="1" applyAlignment="1">
      <alignment horizontal="center" vertical="center" wrapText="1"/>
    </xf>
    <xf numFmtId="3" fontId="6" fillId="0" borderId="0" xfId="0" applyNumberFormat="1" applyFont="1"/>
    <xf numFmtId="4" fontId="6" fillId="0" borderId="0" xfId="0" applyNumberFormat="1" applyFont="1"/>
    <xf numFmtId="166" fontId="6" fillId="0" borderId="0" xfId="0" applyNumberFormat="1" applyFont="1"/>
    <xf numFmtId="0" fontId="2" fillId="4" borderId="4" xfId="0" applyFont="1" applyFill="1" applyBorder="1" applyAlignment="1">
      <alignment horizontal="center" vertical="center" wrapText="1"/>
    </xf>
    <xf numFmtId="0" fontId="2" fillId="5" borderId="3" xfId="0" applyFont="1" applyFill="1" applyBorder="1" applyAlignment="1">
      <alignment horizontal="center" vertical="center" wrapText="1"/>
    </xf>
    <xf numFmtId="3" fontId="2" fillId="5" borderId="1" xfId="0" applyNumberFormat="1" applyFont="1" applyFill="1" applyBorder="1" applyAlignment="1">
      <alignment vertical="center" wrapText="1"/>
    </xf>
    <xf numFmtId="0" fontId="0" fillId="0" borderId="6" xfId="0" applyBorder="1"/>
    <xf numFmtId="0" fontId="2" fillId="0" borderId="1" xfId="0" applyFont="1" applyBorder="1" applyAlignment="1">
      <alignment horizontal="left" vertical="center" wrapText="1"/>
    </xf>
    <xf numFmtId="0" fontId="4" fillId="0" borderId="10" xfId="0" applyFont="1" applyBorder="1" applyAlignment="1">
      <alignment horizontal="center" vertical="center"/>
    </xf>
    <xf numFmtId="0" fontId="4" fillId="4" borderId="16" xfId="0" applyFont="1" applyFill="1" applyBorder="1" applyAlignment="1">
      <alignment horizontal="center" vertical="center"/>
    </xf>
    <xf numFmtId="0" fontId="4" fillId="0" borderId="10" xfId="0" applyFont="1" applyBorder="1" applyAlignment="1">
      <alignment horizontal="center" vertical="top"/>
    </xf>
    <xf numFmtId="0" fontId="4" fillId="0" borderId="10" xfId="0" applyFont="1" applyBorder="1" applyAlignment="1">
      <alignment vertical="center"/>
    </xf>
    <xf numFmtId="0" fontId="4" fillId="4" borderId="11" xfId="0" applyFont="1" applyFill="1" applyBorder="1" applyAlignment="1">
      <alignment horizontal="center" vertical="center"/>
    </xf>
    <xf numFmtId="0" fontId="4" fillId="0" borderId="17" xfId="0" applyFont="1" applyBorder="1" applyAlignment="1">
      <alignment horizontal="center" vertical="center" wrapText="1"/>
    </xf>
    <xf numFmtId="0" fontId="4" fillId="4" borderId="17" xfId="0" applyFont="1" applyFill="1" applyBorder="1" applyAlignment="1">
      <alignment vertical="center" wrapText="1"/>
    </xf>
    <xf numFmtId="0" fontId="4" fillId="7" borderId="17"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wrapText="1"/>
    </xf>
    <xf numFmtId="0" fontId="2" fillId="0" borderId="15" xfId="0" applyFont="1" applyBorder="1" applyAlignment="1">
      <alignment horizontal="center" vertical="center" wrapText="1"/>
    </xf>
    <xf numFmtId="9" fontId="2" fillId="4" borderId="16" xfId="0" applyNumberFormat="1" applyFont="1" applyFill="1" applyBorder="1" applyAlignment="1">
      <alignment horizontal="center" vertical="center" wrapText="1"/>
    </xf>
    <xf numFmtId="0" fontId="2" fillId="4" borderId="16" xfId="0" applyFont="1" applyFill="1" applyBorder="1" applyAlignment="1">
      <alignment horizontal="center" vertical="center" wrapText="1"/>
    </xf>
    <xf numFmtId="0" fontId="6" fillId="4" borderId="16" xfId="0" applyFont="1" applyFill="1" applyBorder="1" applyAlignment="1">
      <alignment vertical="center" wrapText="1"/>
    </xf>
    <xf numFmtId="0" fontId="0" fillId="0" borderId="16" xfId="0" applyBorder="1"/>
    <xf numFmtId="0" fontId="2" fillId="0" borderId="4" xfId="0" applyFont="1" applyBorder="1" applyAlignment="1">
      <alignment horizontal="center" vertical="center" wrapText="1"/>
    </xf>
    <xf numFmtId="0" fontId="2" fillId="5"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4" borderId="29" xfId="0" applyFont="1" applyFill="1" applyBorder="1" applyAlignment="1">
      <alignment vertical="center" wrapText="1"/>
    </xf>
    <xf numFmtId="0" fontId="2" fillId="5" borderId="29" xfId="0" applyFont="1" applyFill="1" applyBorder="1" applyAlignment="1">
      <alignment horizontal="center" vertical="center" wrapText="1"/>
    </xf>
    <xf numFmtId="0" fontId="2" fillId="0" borderId="30" xfId="0" applyFont="1" applyBorder="1" applyAlignment="1">
      <alignment horizontal="center" vertical="center" wrapText="1"/>
    </xf>
    <xf numFmtId="0" fontId="6" fillId="4" borderId="32" xfId="0" applyFont="1" applyFill="1" applyBorder="1" applyAlignment="1">
      <alignment vertical="center" wrapText="1"/>
    </xf>
    <xf numFmtId="0" fontId="2" fillId="0" borderId="16" xfId="0" applyFont="1" applyBorder="1" applyAlignment="1">
      <alignment horizontal="center" vertical="center" wrapText="1"/>
    </xf>
    <xf numFmtId="0" fontId="2" fillId="8" borderId="13" xfId="0" applyFont="1" applyFill="1" applyBorder="1"/>
    <xf numFmtId="0" fontId="4" fillId="10" borderId="10" xfId="0" applyFont="1" applyFill="1" applyBorder="1" applyAlignment="1">
      <alignment vertical="center"/>
    </xf>
    <xf numFmtId="8" fontId="2" fillId="0" borderId="4" xfId="0" applyNumberFormat="1" applyFont="1" applyBorder="1" applyAlignment="1">
      <alignment horizontal="center" vertical="center"/>
    </xf>
    <xf numFmtId="3" fontId="2" fillId="0" borderId="33" xfId="0" applyNumberFormat="1" applyFont="1" applyBorder="1" applyAlignment="1">
      <alignment horizontal="center" vertical="center" wrapText="1"/>
    </xf>
    <xf numFmtId="0" fontId="2" fillId="0" borderId="8" xfId="0" applyFont="1" applyBorder="1" applyAlignment="1">
      <alignment horizontal="center" vertical="center" wrapText="1"/>
    </xf>
    <xf numFmtId="15" fontId="7" fillId="12" borderId="16" xfId="2" applyNumberFormat="1" applyFont="1" applyFill="1" applyBorder="1" applyAlignment="1">
      <alignment horizontal="center" vertical="center" wrapText="1"/>
    </xf>
    <xf numFmtId="15" fontId="7" fillId="8" borderId="16" xfId="2" applyNumberFormat="1" applyFont="1" applyFill="1" applyBorder="1" applyAlignment="1">
      <alignment horizontal="center" vertical="center" wrapText="1"/>
    </xf>
    <xf numFmtId="0" fontId="7" fillId="0" borderId="16" xfId="2" applyFont="1" applyBorder="1" applyAlignment="1">
      <alignment vertical="top" wrapText="1"/>
    </xf>
    <xf numFmtId="164" fontId="7" fillId="11" borderId="17" xfId="2" applyNumberFormat="1" applyFont="1" applyFill="1" applyBorder="1" applyAlignment="1">
      <alignment horizontal="center" vertical="center" wrapText="1"/>
    </xf>
    <xf numFmtId="0" fontId="7" fillId="0" borderId="16" xfId="2" applyFont="1" applyBorder="1" applyAlignment="1">
      <alignment horizontal="left" vertical="top" wrapText="1"/>
    </xf>
    <xf numFmtId="0" fontId="7" fillId="8" borderId="16" xfId="1" applyFont="1" applyFill="1" applyBorder="1" applyAlignment="1">
      <alignment horizontal="center" vertical="center" wrapText="1"/>
    </xf>
    <xf numFmtId="0" fontId="7" fillId="12" borderId="16" xfId="1" applyFont="1" applyFill="1" applyBorder="1" applyAlignment="1">
      <alignment horizontal="center" vertical="center" wrapText="1"/>
    </xf>
    <xf numFmtId="0" fontId="7" fillId="8" borderId="29" xfId="1" applyFont="1" applyFill="1" applyBorder="1" applyAlignment="1">
      <alignment horizontal="center" vertical="center" wrapText="1"/>
    </xf>
    <xf numFmtId="15" fontId="7" fillId="12" borderId="17" xfId="2" applyNumberFormat="1" applyFont="1" applyFill="1" applyBorder="1" applyAlignment="1">
      <alignment horizontal="center" vertical="center" wrapText="1"/>
    </xf>
    <xf numFmtId="0" fontId="7" fillId="11" borderId="29"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8" borderId="17" xfId="1" applyFont="1" applyFill="1" applyBorder="1" applyAlignment="1">
      <alignment horizontal="center" vertical="center" wrapText="1"/>
    </xf>
    <xf numFmtId="0" fontId="7" fillId="11" borderId="16" xfId="0" applyFont="1" applyFill="1" applyBorder="1" applyAlignment="1">
      <alignment horizontal="left" vertical="center" wrapText="1"/>
    </xf>
    <xf numFmtId="2" fontId="7" fillId="0" borderId="16" xfId="4" applyNumberFormat="1" applyFont="1" applyBorder="1" applyAlignment="1">
      <alignment horizontal="center" vertical="center" wrapText="1"/>
    </xf>
    <xf numFmtId="0" fontId="2" fillId="5" borderId="15" xfId="0" applyFont="1" applyFill="1" applyBorder="1" applyAlignment="1">
      <alignment horizontal="center" vertical="center" wrapText="1"/>
    </xf>
    <xf numFmtId="2" fontId="7" fillId="0" borderId="39" xfId="4" applyNumberFormat="1" applyFont="1" applyBorder="1" applyAlignment="1">
      <alignment horizontal="center" vertical="center" wrapText="1"/>
    </xf>
    <xf numFmtId="0" fontId="2" fillId="0" borderId="3" xfId="0" applyFont="1" applyBorder="1" applyAlignment="1">
      <alignment horizontal="left" vertical="center" wrapText="1"/>
    </xf>
    <xf numFmtId="3" fontId="2" fillId="5" borderId="3" xfId="0" applyNumberFormat="1" applyFont="1" applyFill="1" applyBorder="1" applyAlignment="1">
      <alignment vertical="center" wrapText="1"/>
    </xf>
    <xf numFmtId="0" fontId="2" fillId="0" borderId="10" xfId="0" applyFont="1" applyBorder="1" applyAlignment="1">
      <alignment horizontal="center" vertical="center" wrapText="1"/>
    </xf>
    <xf numFmtId="0" fontId="6" fillId="4" borderId="29" xfId="0" applyFont="1" applyFill="1" applyBorder="1" applyAlignment="1">
      <alignment horizontal="center" vertical="center" wrapText="1"/>
    </xf>
    <xf numFmtId="0" fontId="2" fillId="4" borderId="10" xfId="0" applyFont="1" applyFill="1" applyBorder="1" applyAlignment="1">
      <alignment horizontal="center" vertical="center" wrapText="1"/>
    </xf>
    <xf numFmtId="10" fontId="2" fillId="0" borderId="10" xfId="0" applyNumberFormat="1" applyFont="1" applyBorder="1" applyAlignment="1">
      <alignment horizontal="center" vertical="center" wrapText="1"/>
    </xf>
    <xf numFmtId="15" fontId="7" fillId="8" borderId="17" xfId="2" applyNumberFormat="1" applyFont="1" applyFill="1" applyBorder="1" applyAlignment="1">
      <alignment horizontal="center" vertical="center" wrapText="1"/>
    </xf>
    <xf numFmtId="0" fontId="7" fillId="13" borderId="17" xfId="2" applyFont="1" applyFill="1" applyBorder="1" applyAlignment="1">
      <alignment vertical="top" wrapText="1"/>
    </xf>
    <xf numFmtId="0" fontId="2" fillId="0" borderId="47" xfId="0" applyFont="1" applyBorder="1" applyAlignment="1">
      <alignment vertical="center" wrapText="1"/>
    </xf>
    <xf numFmtId="0" fontId="2" fillId="0" borderId="16" xfId="0" applyFont="1" applyBorder="1" applyAlignment="1">
      <alignment vertical="center" wrapText="1"/>
    </xf>
    <xf numFmtId="0" fontId="4" fillId="0" borderId="8" xfId="0" applyFont="1" applyBorder="1" applyAlignment="1">
      <alignment vertical="top" wrapText="1"/>
    </xf>
    <xf numFmtId="0" fontId="2" fillId="5" borderId="47"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 fillId="5" borderId="15" xfId="0" applyFont="1" applyFill="1" applyBorder="1" applyAlignment="1">
      <alignment horizontal="left" vertical="center" wrapText="1"/>
    </xf>
    <xf numFmtId="0" fontId="4" fillId="0" borderId="38" xfId="0" applyFont="1" applyBorder="1" applyAlignment="1">
      <alignment horizontal="center" vertical="center" wrapText="1"/>
    </xf>
    <xf numFmtId="0" fontId="7" fillId="0" borderId="29" xfId="1" applyFont="1" applyBorder="1" applyAlignment="1">
      <alignment vertical="center" wrapText="1"/>
    </xf>
    <xf numFmtId="9" fontId="7" fillId="0" borderId="29" xfId="1" applyNumberFormat="1" applyFont="1" applyBorder="1" applyAlignment="1">
      <alignment horizontal="center" vertical="center" wrapText="1"/>
    </xf>
    <xf numFmtId="9" fontId="7" fillId="8" borderId="29" xfId="1" applyNumberFormat="1" applyFont="1" applyFill="1" applyBorder="1" applyAlignment="1">
      <alignment horizontal="center" vertical="center" wrapText="1"/>
    </xf>
    <xf numFmtId="0" fontId="10" fillId="0" borderId="29" xfId="3" applyFont="1" applyBorder="1" applyAlignment="1">
      <alignment horizontal="center" vertical="center" textRotation="90" wrapText="1"/>
    </xf>
    <xf numFmtId="15" fontId="7" fillId="0" borderId="16" xfId="2" applyNumberFormat="1" applyFont="1" applyBorder="1" applyAlignment="1">
      <alignment horizontal="center" vertical="center" wrapText="1"/>
    </xf>
    <xf numFmtId="10" fontId="7" fillId="8" borderId="29" xfId="1" applyNumberFormat="1" applyFont="1" applyFill="1" applyBorder="1" applyAlignment="1">
      <alignment horizontal="center" vertical="center" wrapText="1"/>
    </xf>
    <xf numFmtId="0" fontId="0" fillId="8" borderId="16" xfId="0" applyFill="1" applyBorder="1" applyAlignment="1">
      <alignment horizontal="center" vertical="center" wrapText="1"/>
    </xf>
    <xf numFmtId="0" fontId="7" fillId="0" borderId="17" xfId="1" applyFont="1" applyBorder="1" applyAlignment="1">
      <alignment horizontal="center" vertical="center" wrapText="1"/>
    </xf>
    <xf numFmtId="0" fontId="7" fillId="0" borderId="16" xfId="1" applyFont="1" applyBorder="1" applyAlignment="1">
      <alignment horizontal="center" vertical="center" wrapText="1"/>
    </xf>
    <xf numFmtId="0" fontId="7" fillId="8" borderId="29" xfId="4" applyFont="1" applyFill="1" applyBorder="1" applyAlignment="1">
      <alignment horizontal="center" vertical="center" wrapText="1"/>
    </xf>
    <xf numFmtId="0" fontId="7" fillId="8" borderId="16" xfId="4" applyFont="1" applyFill="1" applyBorder="1" applyAlignment="1">
      <alignment horizontal="center" vertical="center" wrapText="1"/>
    </xf>
    <xf numFmtId="0" fontId="7" fillId="0" borderId="29" xfId="1" applyFont="1" applyBorder="1" applyAlignment="1">
      <alignment horizontal="center" vertical="center" wrapText="1"/>
    </xf>
    <xf numFmtId="0" fontId="6" fillId="7" borderId="13"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9" xfId="0" applyFont="1" applyFill="1" applyBorder="1" applyAlignment="1">
      <alignment horizontal="center" vertical="center"/>
    </xf>
    <xf numFmtId="0" fontId="7" fillId="8" borderId="35" xfId="1" applyFont="1" applyFill="1" applyBorder="1" applyAlignment="1">
      <alignment horizontal="center" vertical="center" wrapText="1"/>
    </xf>
    <xf numFmtId="0" fontId="7" fillId="8" borderId="34" xfId="1" applyFont="1" applyFill="1" applyBorder="1" applyAlignment="1">
      <alignment horizontal="center" vertical="center" wrapText="1"/>
    </xf>
    <xf numFmtId="164" fontId="7" fillId="10" borderId="16" xfId="2" applyNumberFormat="1" applyFont="1" applyFill="1" applyBorder="1" applyAlignment="1">
      <alignment horizontal="center" vertical="center" wrapText="1"/>
    </xf>
    <xf numFmtId="0" fontId="7" fillId="10" borderId="17" xfId="2" applyFont="1" applyFill="1" applyBorder="1" applyAlignment="1">
      <alignment horizontal="center" vertical="center" wrapText="1"/>
    </xf>
    <xf numFmtId="164" fontId="7" fillId="10" borderId="17" xfId="2" applyNumberFormat="1" applyFont="1" applyFill="1" applyBorder="1" applyAlignment="1">
      <alignment horizontal="center" vertical="center" wrapText="1"/>
    </xf>
    <xf numFmtId="164" fontId="7" fillId="0" borderId="17" xfId="2" applyNumberFormat="1" applyFont="1" applyBorder="1" applyAlignment="1">
      <alignment horizontal="center" vertical="center" wrapText="1"/>
    </xf>
    <xf numFmtId="164" fontId="7" fillId="10" borderId="29" xfId="1" applyNumberFormat="1" applyFont="1" applyFill="1" applyBorder="1" applyAlignment="1">
      <alignment horizontal="center" vertical="center" wrapText="1"/>
    </xf>
    <xf numFmtId="0" fontId="7" fillId="10" borderId="16" xfId="1" applyFont="1" applyFill="1" applyBorder="1" applyAlignment="1">
      <alignment horizontal="center" vertical="center" wrapText="1"/>
    </xf>
    <xf numFmtId="0" fontId="7" fillId="10" borderId="16" xfId="0" applyFont="1" applyFill="1" applyBorder="1" applyAlignment="1">
      <alignment horizontal="center" vertical="center" wrapText="1"/>
    </xf>
    <xf numFmtId="167" fontId="7" fillId="10" borderId="16" xfId="0" applyNumberFormat="1" applyFont="1" applyFill="1" applyBorder="1" applyAlignment="1">
      <alignment horizontal="center" vertical="center"/>
    </xf>
    <xf numFmtId="9" fontId="7" fillId="10" borderId="16" xfId="0" applyNumberFormat="1" applyFont="1" applyFill="1" applyBorder="1" applyAlignment="1">
      <alignment horizontal="center" vertical="center" wrapText="1"/>
    </xf>
    <xf numFmtId="164" fontId="7" fillId="10" borderId="16" xfId="1" applyNumberFormat="1" applyFont="1" applyFill="1" applyBorder="1" applyAlignment="1">
      <alignment horizontal="center" vertical="center" wrapText="1"/>
    </xf>
    <xf numFmtId="0" fontId="7" fillId="0" borderId="17" xfId="1" applyFont="1" applyBorder="1" applyAlignment="1">
      <alignment horizontal="left" vertical="center" wrapText="1"/>
    </xf>
    <xf numFmtId="0" fontId="7" fillId="0" borderId="16" xfId="1" applyFont="1" applyBorder="1" applyAlignment="1">
      <alignment horizontal="left" vertical="center" wrapText="1"/>
    </xf>
    <xf numFmtId="0" fontId="10" fillId="11" borderId="16" xfId="3" applyFont="1" applyFill="1" applyBorder="1" applyAlignment="1">
      <alignment horizontal="left" vertical="center" wrapText="1"/>
    </xf>
    <xf numFmtId="0" fontId="8" fillId="10" borderId="16" xfId="0" applyFont="1" applyFill="1" applyBorder="1" applyAlignment="1">
      <alignment horizontal="center" vertical="center"/>
    </xf>
    <xf numFmtId="0" fontId="7" fillId="0" borderId="25" xfId="0" applyFont="1" applyBorder="1" applyAlignment="1">
      <alignment horizontal="center" vertical="center" wrapText="1"/>
    </xf>
    <xf numFmtId="0" fontId="8" fillId="8" borderId="16" xfId="0" applyFont="1" applyFill="1" applyBorder="1" applyAlignment="1">
      <alignment horizontal="center" vertical="center"/>
    </xf>
    <xf numFmtId="0" fontId="0" fillId="0" borderId="55" xfId="0" applyBorder="1"/>
    <xf numFmtId="0" fontId="4" fillId="3" borderId="57" xfId="0" applyFont="1" applyFill="1" applyBorder="1" applyAlignment="1">
      <alignment horizontal="center" vertical="center" wrapText="1"/>
    </xf>
    <xf numFmtId="0" fontId="4" fillId="0" borderId="58" xfId="0" applyFont="1" applyBorder="1" applyAlignment="1">
      <alignment horizontal="center" vertical="top"/>
    </xf>
    <xf numFmtId="0" fontId="2" fillId="0" borderId="3" xfId="0" applyFont="1" applyBorder="1" applyAlignment="1">
      <alignment horizontal="center" vertical="center" wrapText="1"/>
    </xf>
    <xf numFmtId="10" fontId="2" fillId="0" borderId="4" xfId="0" applyNumberFormat="1" applyFont="1" applyBorder="1" applyAlignment="1">
      <alignment horizontal="center" vertical="center" wrapText="1"/>
    </xf>
    <xf numFmtId="0" fontId="0" fillId="0" borderId="60" xfId="0" applyBorder="1"/>
    <xf numFmtId="0" fontId="6" fillId="15" borderId="61" xfId="0" applyFont="1" applyFill="1" applyBorder="1" applyAlignment="1">
      <alignment horizontal="center" vertical="center"/>
    </xf>
    <xf numFmtId="0" fontId="6" fillId="15" borderId="62" xfId="0" applyFont="1" applyFill="1" applyBorder="1" applyAlignment="1">
      <alignment horizontal="center" vertical="center"/>
    </xf>
    <xf numFmtId="0" fontId="6" fillId="15" borderId="63" xfId="0" applyFont="1" applyFill="1" applyBorder="1" applyAlignment="1">
      <alignment horizontal="center" vertical="center"/>
    </xf>
    <xf numFmtId="0" fontId="6" fillId="15" borderId="64" xfId="0" applyFont="1" applyFill="1" applyBorder="1" applyAlignment="1">
      <alignment horizontal="center" vertical="center"/>
    </xf>
    <xf numFmtId="0" fontId="5" fillId="17" borderId="65" xfId="0" applyFont="1" applyFill="1" applyBorder="1" applyAlignment="1">
      <alignment horizontal="center" vertical="center"/>
    </xf>
    <xf numFmtId="0" fontId="4" fillId="15" borderId="61" xfId="0" applyFont="1" applyFill="1" applyBorder="1" applyAlignment="1">
      <alignment horizontal="center" vertical="center" wrapText="1"/>
    </xf>
    <xf numFmtId="0" fontId="4" fillId="15" borderId="59" xfId="0" applyFont="1" applyFill="1" applyBorder="1" applyAlignment="1">
      <alignment horizontal="center" vertical="center" wrapText="1"/>
    </xf>
    <xf numFmtId="0" fontId="4" fillId="15" borderId="65" xfId="0" applyFont="1" applyFill="1" applyBorder="1" applyAlignment="1">
      <alignment horizontal="center" vertical="center" wrapText="1"/>
    </xf>
    <xf numFmtId="0" fontId="4" fillId="15" borderId="60" xfId="0" applyFont="1" applyFill="1" applyBorder="1" applyAlignment="1">
      <alignment horizontal="center" vertical="center" wrapText="1"/>
    </xf>
    <xf numFmtId="0" fontId="10" fillId="16" borderId="66" xfId="1" applyFont="1" applyFill="1" applyBorder="1" applyAlignment="1">
      <alignment horizontal="center" vertical="top"/>
    </xf>
    <xf numFmtId="0" fontId="7" fillId="16" borderId="66" xfId="1" applyFont="1" applyFill="1" applyBorder="1" applyAlignment="1">
      <alignment horizontal="center" vertical="top" wrapText="1"/>
    </xf>
    <xf numFmtId="0" fontId="12" fillId="16" borderId="66" xfId="4" applyFill="1" applyBorder="1" applyAlignment="1">
      <alignment horizontal="center" vertical="center"/>
    </xf>
    <xf numFmtId="0" fontId="7" fillId="16" borderId="66" xfId="0" applyFont="1" applyFill="1" applyBorder="1" applyAlignment="1">
      <alignment horizontal="center" vertical="center"/>
    </xf>
    <xf numFmtId="0" fontId="6" fillId="15" borderId="51" xfId="0" applyFont="1" applyFill="1" applyBorder="1" applyAlignment="1">
      <alignment horizontal="center" vertical="center"/>
    </xf>
    <xf numFmtId="9" fontId="7" fillId="0" borderId="16" xfId="0" applyNumberFormat="1" applyFont="1" applyBorder="1" applyAlignment="1">
      <alignment horizontal="center" vertical="center" wrapText="1"/>
    </xf>
    <xf numFmtId="0" fontId="2" fillId="16" borderId="61" xfId="0" applyFont="1" applyFill="1" applyBorder="1" applyAlignment="1">
      <alignment horizontal="center" vertical="center"/>
    </xf>
    <xf numFmtId="0" fontId="7" fillId="10" borderId="16" xfId="2" applyFont="1" applyFill="1" applyBorder="1" applyAlignment="1">
      <alignment horizontal="center" vertical="center" wrapText="1"/>
    </xf>
    <xf numFmtId="164" fontId="7" fillId="10" borderId="37" xfId="2" applyNumberFormat="1" applyFont="1" applyFill="1" applyBorder="1" applyAlignment="1">
      <alignment horizontal="center" vertical="center" wrapText="1"/>
    </xf>
    <xf numFmtId="0" fontId="7" fillId="10" borderId="16" xfId="2" applyFont="1" applyFill="1" applyBorder="1" applyAlignment="1">
      <alignment horizontal="center" vertical="center"/>
    </xf>
    <xf numFmtId="165" fontId="2" fillId="14" borderId="4" xfId="0" applyNumberFormat="1" applyFont="1" applyFill="1" applyBorder="1" applyAlignment="1">
      <alignment horizontal="center" vertical="center" wrapText="1"/>
    </xf>
    <xf numFmtId="165" fontId="2" fillId="6" borderId="4" xfId="0" applyNumberFormat="1" applyFont="1" applyFill="1" applyBorder="1" applyAlignment="1">
      <alignment horizontal="center" vertical="center" wrapText="1"/>
    </xf>
    <xf numFmtId="165" fontId="2" fillId="6" borderId="1" xfId="0" applyNumberFormat="1" applyFont="1" applyFill="1" applyBorder="1" applyAlignment="1">
      <alignment horizontal="center" vertical="center" wrapText="1"/>
    </xf>
    <xf numFmtId="165" fontId="2" fillId="6" borderId="3" xfId="0" applyNumberFormat="1" applyFont="1" applyFill="1" applyBorder="1" applyAlignment="1">
      <alignment horizontal="center" vertical="center" wrapText="1"/>
    </xf>
    <xf numFmtId="8" fontId="2" fillId="14" borderId="3" xfId="0" applyNumberFormat="1" applyFont="1" applyFill="1" applyBorder="1" applyAlignment="1">
      <alignment horizontal="center" vertical="center" wrapText="1"/>
    </xf>
    <xf numFmtId="8" fontId="2" fillId="14" borderId="16" xfId="0" applyNumberFormat="1" applyFont="1" applyFill="1" applyBorder="1" applyAlignment="1">
      <alignment horizontal="center" vertical="center" wrapText="1"/>
    </xf>
    <xf numFmtId="6" fontId="2" fillId="10" borderId="4" xfId="0" applyNumberFormat="1" applyFont="1" applyFill="1" applyBorder="1" applyAlignment="1">
      <alignment horizontal="center" vertical="center" wrapText="1"/>
    </xf>
    <xf numFmtId="0" fontId="2" fillId="10" borderId="4" xfId="0" applyFont="1" applyFill="1" applyBorder="1" applyAlignment="1">
      <alignment horizontal="center" vertical="center" wrapText="1"/>
    </xf>
    <xf numFmtId="0" fontId="4" fillId="11" borderId="16" xfId="3" applyFont="1" applyFill="1" applyBorder="1" applyAlignment="1">
      <alignment horizontal="center" vertical="center" wrapText="1"/>
    </xf>
    <xf numFmtId="0" fontId="10" fillId="0" borderId="16" xfId="0" applyFont="1" applyBorder="1" applyAlignment="1">
      <alignment horizontal="center" vertical="center" wrapText="1"/>
    </xf>
    <xf numFmtId="0" fontId="7" fillId="0" borderId="35" xfId="1" applyFont="1" applyBorder="1" applyAlignment="1">
      <alignment horizontal="center" vertical="center" wrapText="1"/>
    </xf>
    <xf numFmtId="0" fontId="7" fillId="0" borderId="34" xfId="1" applyFont="1" applyBorder="1" applyAlignment="1">
      <alignment horizontal="center" vertical="center" wrapText="1"/>
    </xf>
    <xf numFmtId="0" fontId="8" fillId="0" borderId="16" xfId="0" applyFont="1" applyBorder="1" applyAlignment="1">
      <alignment horizontal="center" vertical="center" wrapText="1"/>
    </xf>
    <xf numFmtId="0" fontId="7" fillId="0" borderId="29" xfId="4" applyFont="1" applyBorder="1" applyAlignment="1">
      <alignment horizontal="center" vertical="center" wrapText="1"/>
    </xf>
    <xf numFmtId="0" fontId="7" fillId="0" borderId="16" xfId="4" applyFont="1" applyBorder="1" applyAlignment="1">
      <alignment horizontal="center" vertical="center" wrapText="1"/>
    </xf>
    <xf numFmtId="15" fontId="7" fillId="0" borderId="24" xfId="2" applyNumberFormat="1" applyFont="1" applyBorder="1" applyAlignment="1">
      <alignment horizontal="center" vertical="center"/>
    </xf>
    <xf numFmtId="0" fontId="0" fillId="0" borderId="25" xfId="0" applyBorder="1"/>
    <xf numFmtId="0" fontId="7" fillId="8" borderId="51" xfId="2" applyFont="1" applyFill="1" applyBorder="1" applyAlignment="1">
      <alignment horizontal="center" vertical="center"/>
    </xf>
    <xf numFmtId="15" fontId="7" fillId="0" borderId="22" xfId="2" applyNumberFormat="1" applyFont="1" applyBorder="1" applyAlignment="1">
      <alignment horizontal="center" vertical="center" wrapText="1"/>
    </xf>
    <xf numFmtId="15" fontId="7" fillId="8" borderId="51" xfId="2" applyNumberFormat="1" applyFont="1" applyFill="1" applyBorder="1" applyAlignment="1">
      <alignment horizontal="center" vertical="center" wrapText="1"/>
    </xf>
    <xf numFmtId="15" fontId="7" fillId="0" borderId="24" xfId="2" applyNumberFormat="1" applyFont="1" applyBorder="1" applyAlignment="1">
      <alignment horizontal="center" vertical="center" wrapText="1"/>
    </xf>
    <xf numFmtId="9" fontId="7" fillId="0" borderId="39" xfId="1" applyNumberFormat="1" applyFont="1" applyBorder="1" applyAlignment="1">
      <alignment horizontal="center" vertical="center" wrapText="1"/>
    </xf>
    <xf numFmtId="0" fontId="7" fillId="8" borderId="51" xfId="1" applyFont="1" applyFill="1" applyBorder="1" applyAlignment="1">
      <alignment horizontal="center" vertical="center" wrapText="1"/>
    </xf>
    <xf numFmtId="3" fontId="2" fillId="0" borderId="24" xfId="0" applyNumberFormat="1" applyFont="1" applyBorder="1" applyAlignment="1">
      <alignment horizontal="center" vertical="center" wrapText="1"/>
    </xf>
    <xf numFmtId="0" fontId="6" fillId="7" borderId="51" xfId="0" applyFont="1" applyFill="1" applyBorder="1" applyAlignment="1">
      <alignment horizontal="center" vertical="center"/>
    </xf>
    <xf numFmtId="0" fontId="0" fillId="0" borderId="6" xfId="0" applyBorder="1" applyAlignment="1">
      <alignment horizontal="center"/>
    </xf>
    <xf numFmtId="0" fontId="4" fillId="4" borderId="16" xfId="0" applyFont="1" applyFill="1" applyBorder="1" applyAlignment="1">
      <alignment horizontal="center" vertical="center" wrapText="1"/>
    </xf>
    <xf numFmtId="0" fontId="7" fillId="8" borderId="24" xfId="1" applyFont="1" applyFill="1" applyBorder="1" applyAlignment="1">
      <alignment horizontal="center" vertical="center" wrapText="1"/>
    </xf>
    <xf numFmtId="0" fontId="8" fillId="8" borderId="24" xfId="0" applyFont="1" applyFill="1" applyBorder="1" applyAlignment="1">
      <alignment horizontal="center" vertical="center"/>
    </xf>
    <xf numFmtId="0" fontId="2" fillId="5" borderId="18" xfId="0" applyFont="1" applyFill="1" applyBorder="1" applyAlignment="1">
      <alignment horizontal="center" vertical="center" wrapText="1"/>
    </xf>
    <xf numFmtId="0" fontId="2" fillId="5" borderId="25" xfId="0" applyFont="1" applyFill="1" applyBorder="1" applyAlignment="1">
      <alignment horizontal="center" vertical="center" wrapText="1"/>
    </xf>
    <xf numFmtId="8" fontId="2" fillId="0" borderId="4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72" xfId="0" applyFont="1" applyBorder="1" applyAlignment="1">
      <alignment horizontal="left" vertical="center" wrapText="1"/>
    </xf>
    <xf numFmtId="0" fontId="2" fillId="0" borderId="73" xfId="0" applyFont="1" applyBorder="1" applyAlignment="1">
      <alignment horizontal="left" vertical="center" wrapText="1"/>
    </xf>
    <xf numFmtId="15" fontId="7" fillId="0" borderId="25" xfId="2" applyNumberFormat="1" applyFont="1" applyBorder="1" applyAlignment="1">
      <alignment horizontal="center" vertical="center" wrapText="1"/>
    </xf>
    <xf numFmtId="15" fontId="7" fillId="0" borderId="23" xfId="2" applyNumberFormat="1" applyFont="1" applyBorder="1" applyAlignment="1">
      <alignment horizontal="center" vertical="center" wrapText="1"/>
    </xf>
    <xf numFmtId="9" fontId="7" fillId="0" borderId="19" xfId="1" applyNumberFormat="1" applyFont="1" applyBorder="1" applyAlignment="1">
      <alignment horizontal="center" vertical="center" wrapText="1"/>
    </xf>
    <xf numFmtId="0" fontId="7" fillId="0" borderId="25"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19" xfId="4" applyFont="1" applyBorder="1" applyAlignment="1">
      <alignment horizontal="center" vertical="center" wrapText="1"/>
    </xf>
    <xf numFmtId="0" fontId="7" fillId="0" borderId="25" xfId="4" applyFont="1" applyBorder="1" applyAlignment="1">
      <alignment horizontal="center" vertical="center" wrapText="1"/>
    </xf>
    <xf numFmtId="9" fontId="6" fillId="4" borderId="16" xfId="0" applyNumberFormat="1" applyFont="1" applyFill="1" applyBorder="1" applyAlignment="1">
      <alignment horizontal="center" vertical="center" wrapText="1"/>
    </xf>
    <xf numFmtId="0" fontId="6" fillId="4" borderId="16" xfId="0" applyFont="1" applyFill="1" applyBorder="1" applyAlignment="1">
      <alignment horizontal="center" vertical="center" wrapText="1"/>
    </xf>
    <xf numFmtId="9" fontId="7" fillId="8" borderId="16" xfId="1" applyNumberFormat="1" applyFont="1" applyFill="1" applyBorder="1" applyAlignment="1">
      <alignment horizontal="center" vertical="center" wrapText="1"/>
    </xf>
    <xf numFmtId="0" fontId="4" fillId="19" borderId="16" xfId="0" applyFont="1" applyFill="1" applyBorder="1" applyAlignment="1">
      <alignment horizontal="center" vertical="center" wrapText="1"/>
    </xf>
    <xf numFmtId="9" fontId="4" fillId="4" borderId="14" xfId="0" applyNumberFormat="1" applyFont="1" applyFill="1" applyBorder="1" applyAlignment="1">
      <alignment horizontal="center" vertical="center" wrapText="1"/>
    </xf>
    <xf numFmtId="0" fontId="4" fillId="4" borderId="70"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8" xfId="0" applyFont="1" applyFill="1" applyBorder="1" applyAlignment="1">
      <alignment horizontal="center" vertical="center" wrapText="1"/>
    </xf>
    <xf numFmtId="15" fontId="10" fillId="8" borderId="24" xfId="2" applyNumberFormat="1" applyFont="1" applyFill="1" applyBorder="1" applyAlignment="1">
      <alignment horizontal="center" vertical="center" wrapText="1"/>
    </xf>
    <xf numFmtId="15" fontId="10" fillId="8" borderId="22" xfId="2" applyNumberFormat="1" applyFont="1" applyFill="1" applyBorder="1" applyAlignment="1">
      <alignment horizontal="center" vertical="center" wrapText="1"/>
    </xf>
    <xf numFmtId="9" fontId="10" fillId="8" borderId="39" xfId="1" applyNumberFormat="1" applyFont="1" applyFill="1" applyBorder="1" applyAlignment="1">
      <alignment horizontal="center" vertical="center" wrapText="1"/>
    </xf>
    <xf numFmtId="0" fontId="10" fillId="8" borderId="24" xfId="1" applyFont="1" applyFill="1" applyBorder="1" applyAlignment="1">
      <alignment horizontal="center" vertical="center" wrapText="1"/>
    </xf>
    <xf numFmtId="0" fontId="10" fillId="8" borderId="22" xfId="1" applyFont="1" applyFill="1" applyBorder="1" applyAlignment="1">
      <alignment horizontal="center" vertical="center" wrapText="1"/>
    </xf>
    <xf numFmtId="0" fontId="9" fillId="0" borderId="6" xfId="0" applyFont="1" applyBorder="1"/>
    <xf numFmtId="0" fontId="2" fillId="4" borderId="16" xfId="0" applyFont="1" applyFill="1" applyBorder="1" applyAlignment="1">
      <alignment vertical="center" wrapText="1"/>
    </xf>
    <xf numFmtId="0" fontId="4" fillId="4" borderId="24"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10" fillId="8" borderId="39" xfId="0" applyFont="1" applyFill="1" applyBorder="1" applyAlignment="1">
      <alignment horizontal="center" vertical="center" wrapText="1"/>
    </xf>
    <xf numFmtId="0" fontId="7" fillId="8" borderId="16" xfId="0" applyFont="1" applyFill="1" applyBorder="1" applyAlignment="1">
      <alignment horizontal="center" vertical="center"/>
    </xf>
    <xf numFmtId="0" fontId="10" fillId="8" borderId="24" xfId="0" applyFont="1" applyFill="1" applyBorder="1" applyAlignment="1">
      <alignment horizontal="center" vertical="center"/>
    </xf>
    <xf numFmtId="0" fontId="9" fillId="0" borderId="6" xfId="0" applyFont="1" applyBorder="1" applyAlignment="1">
      <alignment horizontal="center"/>
    </xf>
    <xf numFmtId="0" fontId="8" fillId="0" borderId="6" xfId="0" applyFont="1" applyBorder="1"/>
    <xf numFmtId="0" fontId="4" fillId="0" borderId="16" xfId="0" applyFont="1" applyBorder="1" applyAlignment="1">
      <alignment horizontal="center" vertical="center" textRotation="90" wrapText="1"/>
    </xf>
    <xf numFmtId="9" fontId="2" fillId="4" borderId="16" xfId="0" applyNumberFormat="1" applyFont="1" applyFill="1" applyBorder="1" applyAlignment="1">
      <alignment horizontal="center" vertical="center" wrapText="1"/>
    </xf>
    <xf numFmtId="9" fontId="6" fillId="4" borderId="16" xfId="0" applyNumberFormat="1" applyFont="1" applyFill="1" applyBorder="1" applyAlignment="1">
      <alignment horizontal="center" vertical="center" wrapText="1"/>
    </xf>
    <xf numFmtId="9" fontId="2" fillId="4" borderId="29" xfId="0" applyNumberFormat="1" applyFont="1" applyFill="1" applyBorder="1" applyAlignment="1">
      <alignment horizontal="center" vertical="center" wrapText="1"/>
    </xf>
    <xf numFmtId="9" fontId="2" fillId="4" borderId="38" xfId="0" applyNumberFormat="1" applyFont="1" applyFill="1" applyBorder="1" applyAlignment="1">
      <alignment horizontal="center" vertical="center" wrapText="1"/>
    </xf>
    <xf numFmtId="9" fontId="2" fillId="4" borderId="17" xfId="0" applyNumberFormat="1"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17" xfId="0" applyFont="1" applyBorder="1" applyAlignment="1">
      <alignment horizontal="center" vertical="center" wrapText="1"/>
    </xf>
    <xf numFmtId="9" fontId="2" fillId="4" borderId="12" xfId="0" applyNumberFormat="1" applyFont="1" applyFill="1" applyBorder="1" applyAlignment="1">
      <alignment horizontal="center" vertical="center" wrapText="1"/>
    </xf>
    <xf numFmtId="9" fontId="2" fillId="4" borderId="10" xfId="0" applyNumberFormat="1" applyFont="1" applyFill="1" applyBorder="1" applyAlignment="1">
      <alignment horizontal="center" vertical="center" wrapText="1"/>
    </xf>
    <xf numFmtId="8" fontId="6" fillId="5" borderId="12" xfId="0" applyNumberFormat="1" applyFont="1" applyFill="1" applyBorder="1" applyAlignment="1">
      <alignment horizontal="center" vertical="center" wrapText="1"/>
    </xf>
    <xf numFmtId="8" fontId="6" fillId="5" borderId="10" xfId="0" applyNumberFormat="1" applyFont="1" applyFill="1" applyBorder="1" applyAlignment="1">
      <alignment horizontal="center" vertical="center" wrapText="1"/>
    </xf>
    <xf numFmtId="0" fontId="6" fillId="7" borderId="41"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2" fillId="5" borderId="12" xfId="0" applyFont="1" applyFill="1" applyBorder="1" applyAlignment="1">
      <alignment horizontal="left" vertical="center" wrapText="1"/>
    </xf>
    <xf numFmtId="0" fontId="2" fillId="5" borderId="10" xfId="0" applyFont="1" applyFill="1" applyBorder="1" applyAlignment="1">
      <alignment horizontal="left" vertical="center" wrapText="1"/>
    </xf>
    <xf numFmtId="9" fontId="4" fillId="4" borderId="68" xfId="0" applyNumberFormat="1" applyFont="1" applyFill="1" applyBorder="1" applyAlignment="1">
      <alignment horizontal="center" vertical="center" wrapText="1"/>
    </xf>
    <xf numFmtId="9" fontId="4" fillId="4" borderId="11" xfId="0" applyNumberFormat="1" applyFont="1" applyFill="1" applyBorder="1" applyAlignment="1">
      <alignment horizontal="center" vertical="center" wrapText="1"/>
    </xf>
    <xf numFmtId="9" fontId="4" fillId="4" borderId="69" xfId="0" applyNumberFormat="1" applyFont="1" applyFill="1" applyBorder="1" applyAlignment="1">
      <alignment horizontal="center" vertical="center" wrapText="1"/>
    </xf>
    <xf numFmtId="8" fontId="6" fillId="5" borderId="71" xfId="0" applyNumberFormat="1" applyFont="1" applyFill="1" applyBorder="1" applyAlignment="1">
      <alignment horizontal="center" vertical="center" wrapText="1"/>
    </xf>
    <xf numFmtId="8" fontId="6" fillId="5" borderId="27" xfId="0" applyNumberFormat="1" applyFont="1" applyFill="1" applyBorder="1" applyAlignment="1">
      <alignment horizontal="center" vertical="center" wrapText="1"/>
    </xf>
    <xf numFmtId="8" fontId="6" fillId="5" borderId="23" xfId="0" applyNumberFormat="1" applyFont="1" applyFill="1" applyBorder="1" applyAlignment="1">
      <alignment horizontal="center" vertical="center" wrapText="1"/>
    </xf>
    <xf numFmtId="8" fontId="2" fillId="14" borderId="12" xfId="0" applyNumberFormat="1" applyFont="1" applyFill="1" applyBorder="1" applyAlignment="1">
      <alignment horizontal="center" vertical="center" wrapText="1"/>
    </xf>
    <xf numFmtId="8" fontId="2" fillId="14" borderId="10" xfId="0" applyNumberFormat="1" applyFont="1" applyFill="1" applyBorder="1" applyAlignment="1">
      <alignment horizontal="center" vertical="center" wrapText="1"/>
    </xf>
    <xf numFmtId="0" fontId="2" fillId="0" borderId="36" xfId="2" applyBorder="1" applyAlignment="1">
      <alignment horizontal="left" vertical="center" wrapText="1"/>
    </xf>
    <xf numFmtId="0" fontId="2" fillId="0" borderId="38" xfId="2" applyBorder="1" applyAlignment="1">
      <alignment horizontal="left" vertical="center" wrapText="1"/>
    </xf>
    <xf numFmtId="0" fontId="4" fillId="0" borderId="19" xfId="0" applyFont="1" applyBorder="1" applyAlignment="1">
      <alignment horizontal="center" vertical="center" textRotation="90" wrapText="1"/>
    </xf>
    <xf numFmtId="0" fontId="4" fillId="0" borderId="27" xfId="0" applyFont="1" applyBorder="1" applyAlignment="1">
      <alignment horizontal="center" vertical="center" textRotation="90" wrapText="1"/>
    </xf>
    <xf numFmtId="0" fontId="4" fillId="0" borderId="40"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16" xfId="0" applyFont="1" applyBorder="1" applyAlignment="1">
      <alignment horizontal="center" vertical="center" wrapText="1"/>
    </xf>
    <xf numFmtId="0" fontId="7" fillId="11" borderId="29" xfId="1" applyFont="1" applyFill="1" applyBorder="1" applyAlignment="1">
      <alignment horizontal="center" vertical="center" wrapText="1"/>
    </xf>
    <xf numFmtId="0" fontId="7" fillId="11" borderId="38" xfId="1" applyFont="1" applyFill="1" applyBorder="1" applyAlignment="1">
      <alignment horizontal="center" vertical="center" wrapText="1"/>
    </xf>
    <xf numFmtId="0" fontId="7" fillId="11" borderId="17" xfId="1" applyFont="1" applyFill="1" applyBorder="1" applyAlignment="1">
      <alignment horizontal="center" vertical="center" wrapText="1"/>
    </xf>
    <xf numFmtId="0" fontId="10" fillId="0" borderId="29" xfId="1" applyFont="1" applyBorder="1" applyAlignment="1">
      <alignment horizontal="center" vertical="center" wrapText="1"/>
    </xf>
    <xf numFmtId="0" fontId="10" fillId="0" borderId="38" xfId="1" applyFont="1" applyBorder="1" applyAlignment="1">
      <alignment horizontal="center" vertical="center" wrapText="1"/>
    </xf>
    <xf numFmtId="0" fontId="10" fillId="0" borderId="17" xfId="1" applyFont="1" applyBorder="1" applyAlignment="1">
      <alignment horizontal="center" vertical="center" wrapText="1"/>
    </xf>
    <xf numFmtId="2" fontId="10" fillId="0" borderId="29" xfId="1" applyNumberFormat="1" applyFont="1" applyBorder="1" applyAlignment="1">
      <alignment horizontal="center" vertical="center" wrapText="1"/>
    </xf>
    <xf numFmtId="2" fontId="10" fillId="0" borderId="38" xfId="1" applyNumberFormat="1" applyFont="1" applyBorder="1" applyAlignment="1">
      <alignment horizontal="center" vertical="center" wrapText="1"/>
    </xf>
    <xf numFmtId="2" fontId="10" fillId="0" borderId="17" xfId="1" applyNumberFormat="1" applyFont="1" applyBorder="1" applyAlignment="1">
      <alignment horizontal="center" vertical="center" wrapText="1"/>
    </xf>
    <xf numFmtId="0" fontId="9" fillId="0" borderId="6" xfId="0" applyFont="1" applyBorder="1" applyAlignment="1">
      <alignment horizontal="center"/>
    </xf>
    <xf numFmtId="0" fontId="13" fillId="0" borderId="6" xfId="0" applyFont="1" applyBorder="1" applyAlignment="1">
      <alignment horizontal="center"/>
    </xf>
    <xf numFmtId="0" fontId="0" fillId="0" borderId="6" xfId="0" applyBorder="1" applyAlignment="1">
      <alignment horizontal="center"/>
    </xf>
    <xf numFmtId="0" fontId="1" fillId="2" borderId="52"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4" xfId="0" applyFont="1" applyFill="1" applyBorder="1" applyAlignment="1">
      <alignment horizontal="center" vertical="center"/>
    </xf>
    <xf numFmtId="8" fontId="6" fillId="5" borderId="46" xfId="0" applyNumberFormat="1" applyFont="1" applyFill="1" applyBorder="1" applyAlignment="1">
      <alignment horizontal="center" vertical="center" wrapText="1"/>
    </xf>
    <xf numFmtId="0" fontId="3" fillId="2" borderId="56"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9" fontId="2" fillId="5" borderId="12" xfId="0" applyNumberFormat="1" applyFont="1" applyFill="1" applyBorder="1" applyAlignment="1">
      <alignment horizontal="left" vertical="center" wrapText="1"/>
    </xf>
    <xf numFmtId="9" fontId="2" fillId="5" borderId="10" xfId="0" applyNumberFormat="1" applyFont="1" applyFill="1" applyBorder="1" applyAlignment="1">
      <alignment horizontal="left" vertical="center" wrapText="1"/>
    </xf>
    <xf numFmtId="0" fontId="4" fillId="0" borderId="49" xfId="0" applyFont="1" applyBorder="1" applyAlignment="1">
      <alignment horizontal="center" vertical="center" textRotation="90" wrapText="1"/>
    </xf>
    <xf numFmtId="0" fontId="4" fillId="0" borderId="50" xfId="0" applyFont="1" applyBorder="1" applyAlignment="1">
      <alignment horizontal="center" vertical="center" textRotation="90" wrapText="1"/>
    </xf>
    <xf numFmtId="0" fontId="4" fillId="0" borderId="6" xfId="0" applyFont="1" applyBorder="1" applyAlignment="1">
      <alignment horizontal="center" vertical="center" textRotation="90" wrapText="1"/>
    </xf>
    <xf numFmtId="0" fontId="6" fillId="15" borderId="59" xfId="0" applyFont="1" applyFill="1" applyBorder="1" applyAlignment="1">
      <alignment horizontal="center" vertical="center"/>
    </xf>
    <xf numFmtId="0" fontId="6" fillId="15" borderId="60" xfId="0" applyFont="1" applyFill="1" applyBorder="1" applyAlignment="1">
      <alignment horizontal="center" vertical="center"/>
    </xf>
    <xf numFmtId="0" fontId="4" fillId="0" borderId="25" xfId="0" applyFont="1" applyBorder="1" applyAlignment="1">
      <alignment horizontal="center" vertical="center" wrapText="1"/>
    </xf>
    <xf numFmtId="8" fontId="6" fillId="4" borderId="42" xfId="0" applyNumberFormat="1" applyFont="1" applyFill="1" applyBorder="1" applyAlignment="1">
      <alignment horizontal="center" vertical="center" wrapText="1"/>
    </xf>
    <xf numFmtId="8" fontId="6" fillId="4" borderId="43" xfId="0" applyNumberFormat="1" applyFont="1" applyFill="1" applyBorder="1" applyAlignment="1">
      <alignment horizontal="center" vertical="center" wrapText="1"/>
    </xf>
    <xf numFmtId="8" fontId="6" fillId="4" borderId="45" xfId="0" applyNumberFormat="1"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18" borderId="22" xfId="0" applyFont="1" applyFill="1" applyBorder="1" applyAlignment="1">
      <alignment horizontal="center" vertical="center" wrapText="1"/>
    </xf>
    <xf numFmtId="0" fontId="14" fillId="18" borderId="67" xfId="0" applyFont="1" applyFill="1" applyBorder="1" applyAlignment="1">
      <alignment horizontal="center" vertical="center" wrapText="1"/>
    </xf>
    <xf numFmtId="0" fontId="14" fillId="18" borderId="23" xfId="0" applyFont="1" applyFill="1" applyBorder="1" applyAlignment="1">
      <alignment horizontal="center" vertical="center" wrapText="1"/>
    </xf>
    <xf numFmtId="0" fontId="15" fillId="9" borderId="24" xfId="0" applyFont="1" applyFill="1" applyBorder="1" applyAlignment="1">
      <alignment horizontal="center" vertical="center"/>
    </xf>
    <xf numFmtId="0" fontId="15" fillId="9" borderId="25" xfId="0" applyFont="1" applyFill="1" applyBorder="1" applyAlignment="1">
      <alignment horizontal="center" vertical="center"/>
    </xf>
    <xf numFmtId="0" fontId="15" fillId="9" borderId="26" xfId="0" applyFont="1" applyFill="1" applyBorder="1" applyAlignment="1">
      <alignment horizontal="center" vertical="center" wrapText="1"/>
    </xf>
    <xf numFmtId="0" fontId="15" fillId="9" borderId="27" xfId="0" applyFont="1" applyFill="1" applyBorder="1" applyAlignment="1">
      <alignment horizontal="center" vertical="center" wrapText="1"/>
    </xf>
  </cellXfs>
  <cellStyles count="5">
    <cellStyle name="Normal" xfId="0" builtinId="0"/>
    <cellStyle name="Normal 2" xfId="2" xr:uid="{9E4FD29F-5FF3-4969-895A-54A4BA56B297}"/>
    <cellStyle name="Normal_515278-1" xfId="4" xr:uid="{35DEBA4F-CC6D-4547-B451-490526E0BED9}"/>
    <cellStyle name="Normal_CEO _ 2007.08 Targets" xfId="3" xr:uid="{4170608D-D407-422E-8B2D-E5AF44C685CE}"/>
    <cellStyle name="Normal_DCFM - COMPONENT 3 2" xfId="1" xr:uid="{471DBD03-055D-4FC2-AA4A-0E013C389074}"/>
  </cellStyles>
  <dxfs count="3">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523875</xdr:colOff>
      <xdr:row>17</xdr:row>
      <xdr:rowOff>0</xdr:rowOff>
    </xdr:from>
    <xdr:ext cx="333375" cy="0"/>
    <xdr:cxnSp macro="">
      <xdr:nvCxnSpPr>
        <xdr:cNvPr id="3" name="Straight Connector 2">
          <a:extLst>
            <a:ext uri="{FF2B5EF4-FFF2-40B4-BE49-F238E27FC236}">
              <a16:creationId xmlns:a16="http://schemas.microsoft.com/office/drawing/2014/main" id="{00000000-0008-0000-0000-000003000000}"/>
            </a:ext>
          </a:extLst>
        </xdr:cNvPr>
        <xdr:cNvCxnSpPr/>
      </xdr:nvCxnSpPr>
      <xdr:spPr bwMode="auto">
        <a:xfrm>
          <a:off x="13552138" y="46575636"/>
          <a:ext cx="33337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fLocksWithSheet="0"/>
  </xdr:oneCellAnchor>
  <xdr:oneCellAnchor>
    <xdr:from>
      <xdr:col>14</xdr:col>
      <xdr:colOff>523875</xdr:colOff>
      <xdr:row>17</xdr:row>
      <xdr:rowOff>0</xdr:rowOff>
    </xdr:from>
    <xdr:ext cx="333375" cy="0"/>
    <xdr:cxnSp macro="">
      <xdr:nvCxnSpPr>
        <xdr:cNvPr id="9" name="Straight Connector 8">
          <a:extLst>
            <a:ext uri="{FF2B5EF4-FFF2-40B4-BE49-F238E27FC236}">
              <a16:creationId xmlns:a16="http://schemas.microsoft.com/office/drawing/2014/main" id="{00000000-0008-0000-0000-000009000000}"/>
            </a:ext>
          </a:extLst>
        </xdr:cNvPr>
        <xdr:cNvCxnSpPr/>
      </xdr:nvCxnSpPr>
      <xdr:spPr bwMode="auto">
        <a:xfrm>
          <a:off x="15715443" y="46575636"/>
          <a:ext cx="33337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fLocksWithSheet="0"/>
  </xdr:oneCellAnchor>
  <xdr:oneCellAnchor>
    <xdr:from>
      <xdr:col>16</xdr:col>
      <xdr:colOff>523875</xdr:colOff>
      <xdr:row>17</xdr:row>
      <xdr:rowOff>0</xdr:rowOff>
    </xdr:from>
    <xdr:ext cx="333375" cy="0"/>
    <xdr:cxnSp macro="">
      <xdr:nvCxnSpPr>
        <xdr:cNvPr id="11" name="Straight Connector 10">
          <a:extLst>
            <a:ext uri="{FF2B5EF4-FFF2-40B4-BE49-F238E27FC236}">
              <a16:creationId xmlns:a16="http://schemas.microsoft.com/office/drawing/2014/main" id="{00000000-0008-0000-0000-00000B000000}"/>
            </a:ext>
          </a:extLst>
        </xdr:cNvPr>
        <xdr:cNvCxnSpPr/>
      </xdr:nvCxnSpPr>
      <xdr:spPr bwMode="auto">
        <a:xfrm>
          <a:off x="17668875" y="46575636"/>
          <a:ext cx="33337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fLocksWithSheet="0"/>
  </xdr:oneCellAnchor>
  <xdr:oneCellAnchor>
    <xdr:from>
      <xdr:col>8</xdr:col>
      <xdr:colOff>523875</xdr:colOff>
      <xdr:row>17</xdr:row>
      <xdr:rowOff>0</xdr:rowOff>
    </xdr:from>
    <xdr:ext cx="333375" cy="0"/>
    <xdr:cxnSp macro="">
      <xdr:nvCxnSpPr>
        <xdr:cNvPr id="12" name="Straight Connector 11">
          <a:extLst>
            <a:ext uri="{FF2B5EF4-FFF2-40B4-BE49-F238E27FC236}">
              <a16:creationId xmlns:a16="http://schemas.microsoft.com/office/drawing/2014/main" id="{00000000-0008-0000-0000-00000C000000}"/>
            </a:ext>
          </a:extLst>
        </xdr:cNvPr>
        <xdr:cNvCxnSpPr/>
      </xdr:nvCxnSpPr>
      <xdr:spPr bwMode="auto">
        <a:xfrm>
          <a:off x="13552138" y="46575636"/>
          <a:ext cx="33337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fLocksWithSheet="0"/>
  </xdr:oneCellAnchor>
  <xdr:oneCellAnchor>
    <xdr:from>
      <xdr:col>14</xdr:col>
      <xdr:colOff>523875</xdr:colOff>
      <xdr:row>17</xdr:row>
      <xdr:rowOff>0</xdr:rowOff>
    </xdr:from>
    <xdr:ext cx="333375" cy="0"/>
    <xdr:cxnSp macro="">
      <xdr:nvCxnSpPr>
        <xdr:cNvPr id="14" name="Straight Connector 13">
          <a:extLst>
            <a:ext uri="{FF2B5EF4-FFF2-40B4-BE49-F238E27FC236}">
              <a16:creationId xmlns:a16="http://schemas.microsoft.com/office/drawing/2014/main" id="{00000000-0008-0000-0000-00000E000000}"/>
            </a:ext>
          </a:extLst>
        </xdr:cNvPr>
        <xdr:cNvCxnSpPr/>
      </xdr:nvCxnSpPr>
      <xdr:spPr bwMode="auto">
        <a:xfrm>
          <a:off x="15715443" y="46575636"/>
          <a:ext cx="33337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fLocksWithSheet="0"/>
  </xdr:oneCellAnchor>
  <xdr:oneCellAnchor>
    <xdr:from>
      <xdr:col>16</xdr:col>
      <xdr:colOff>523875</xdr:colOff>
      <xdr:row>17</xdr:row>
      <xdr:rowOff>0</xdr:rowOff>
    </xdr:from>
    <xdr:ext cx="333375" cy="0"/>
    <xdr:cxnSp macro="">
      <xdr:nvCxnSpPr>
        <xdr:cNvPr id="16" name="Straight Connector 15">
          <a:extLst>
            <a:ext uri="{FF2B5EF4-FFF2-40B4-BE49-F238E27FC236}">
              <a16:creationId xmlns:a16="http://schemas.microsoft.com/office/drawing/2014/main" id="{00000000-0008-0000-0000-000010000000}"/>
            </a:ext>
          </a:extLst>
        </xdr:cNvPr>
        <xdr:cNvCxnSpPr/>
      </xdr:nvCxnSpPr>
      <xdr:spPr bwMode="auto">
        <a:xfrm>
          <a:off x="17668875" y="46575636"/>
          <a:ext cx="33337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fLocksWithSheet="0"/>
  </xdr:oneCellAnchor>
  <xdr:oneCellAnchor>
    <xdr:from>
      <xdr:col>7</xdr:col>
      <xdr:colOff>581025</xdr:colOff>
      <xdr:row>17</xdr:row>
      <xdr:rowOff>0</xdr:rowOff>
    </xdr:from>
    <xdr:ext cx="276225" cy="0"/>
    <xdr:cxnSp macro="">
      <xdr:nvCxnSpPr>
        <xdr:cNvPr id="4" name="Straight Connector 3">
          <a:extLst>
            <a:ext uri="{FF2B5EF4-FFF2-40B4-BE49-F238E27FC236}">
              <a16:creationId xmlns:a16="http://schemas.microsoft.com/office/drawing/2014/main" id="{00000000-0008-0000-0000-000004000000}"/>
            </a:ext>
          </a:extLst>
        </xdr:cNvPr>
        <xdr:cNvCxnSpPr/>
      </xdr:nvCxnSpPr>
      <xdr:spPr bwMode="auto">
        <a:xfrm>
          <a:off x="11720432" y="48190042"/>
          <a:ext cx="27622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fLocksWithSheet="0"/>
  </xdr:oneCellAnchor>
  <xdr:oneCellAnchor>
    <xdr:from>
      <xdr:col>8</xdr:col>
      <xdr:colOff>581025</xdr:colOff>
      <xdr:row>17</xdr:row>
      <xdr:rowOff>0</xdr:rowOff>
    </xdr:from>
    <xdr:ext cx="276225" cy="0"/>
    <xdr:cxnSp macro="">
      <xdr:nvCxnSpPr>
        <xdr:cNvPr id="10" name="Straight Connector 9">
          <a:extLst>
            <a:ext uri="{FF2B5EF4-FFF2-40B4-BE49-F238E27FC236}">
              <a16:creationId xmlns:a16="http://schemas.microsoft.com/office/drawing/2014/main" id="{00000000-0008-0000-0000-00000A000000}"/>
            </a:ext>
          </a:extLst>
        </xdr:cNvPr>
        <xdr:cNvCxnSpPr/>
      </xdr:nvCxnSpPr>
      <xdr:spPr bwMode="auto">
        <a:xfrm>
          <a:off x="13609288" y="48190042"/>
          <a:ext cx="27622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fLocksWithSheet="0"/>
  </xdr:oneCellAnchor>
  <xdr:oneCellAnchor>
    <xdr:from>
      <xdr:col>16</xdr:col>
      <xdr:colOff>581025</xdr:colOff>
      <xdr:row>17</xdr:row>
      <xdr:rowOff>0</xdr:rowOff>
    </xdr:from>
    <xdr:ext cx="276225" cy="0"/>
    <xdr:cxnSp macro="">
      <xdr:nvCxnSpPr>
        <xdr:cNvPr id="13" name="Straight Connector 12">
          <a:extLst>
            <a:ext uri="{FF2B5EF4-FFF2-40B4-BE49-F238E27FC236}">
              <a16:creationId xmlns:a16="http://schemas.microsoft.com/office/drawing/2014/main" id="{00000000-0008-0000-0000-00000D000000}"/>
            </a:ext>
          </a:extLst>
        </xdr:cNvPr>
        <xdr:cNvCxnSpPr/>
      </xdr:nvCxnSpPr>
      <xdr:spPr bwMode="auto">
        <a:xfrm>
          <a:off x="17726025" y="48190042"/>
          <a:ext cx="27622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fLocksWithSheet="0"/>
  </xdr:oneCellAnchor>
  <xdr:oneCellAnchor>
    <xdr:from>
      <xdr:col>16</xdr:col>
      <xdr:colOff>581025</xdr:colOff>
      <xdr:row>17</xdr:row>
      <xdr:rowOff>0</xdr:rowOff>
    </xdr:from>
    <xdr:ext cx="276225" cy="0"/>
    <xdr:cxnSp macro="">
      <xdr:nvCxnSpPr>
        <xdr:cNvPr id="15" name="Straight Connector 14">
          <a:extLst>
            <a:ext uri="{FF2B5EF4-FFF2-40B4-BE49-F238E27FC236}">
              <a16:creationId xmlns:a16="http://schemas.microsoft.com/office/drawing/2014/main" id="{00000000-0008-0000-0000-00000F000000}"/>
            </a:ext>
          </a:extLst>
        </xdr:cNvPr>
        <xdr:cNvCxnSpPr/>
      </xdr:nvCxnSpPr>
      <xdr:spPr bwMode="auto">
        <a:xfrm>
          <a:off x="17726025" y="48190042"/>
          <a:ext cx="27622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fLocksWithSheet="0"/>
  </xdr:oneCellAnchor>
  <xdr:oneCellAnchor>
    <xdr:from>
      <xdr:col>18</xdr:col>
      <xdr:colOff>581025</xdr:colOff>
      <xdr:row>17</xdr:row>
      <xdr:rowOff>0</xdr:rowOff>
    </xdr:from>
    <xdr:ext cx="276225" cy="0"/>
    <xdr:cxnSp macro="">
      <xdr:nvCxnSpPr>
        <xdr:cNvPr id="17" name="Straight Connector 16">
          <a:extLst>
            <a:ext uri="{FF2B5EF4-FFF2-40B4-BE49-F238E27FC236}">
              <a16:creationId xmlns:a16="http://schemas.microsoft.com/office/drawing/2014/main" id="{00000000-0008-0000-0000-000011000000}"/>
            </a:ext>
          </a:extLst>
        </xdr:cNvPr>
        <xdr:cNvCxnSpPr/>
      </xdr:nvCxnSpPr>
      <xdr:spPr bwMode="auto">
        <a:xfrm>
          <a:off x="19873186" y="48190042"/>
          <a:ext cx="27622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fLocksWithSheet="0"/>
  </xdr:oneCellAnchor>
  <xdr:oneCellAnchor>
    <xdr:from>
      <xdr:col>18</xdr:col>
      <xdr:colOff>581025</xdr:colOff>
      <xdr:row>17</xdr:row>
      <xdr:rowOff>0</xdr:rowOff>
    </xdr:from>
    <xdr:ext cx="276225" cy="0"/>
    <xdr:cxnSp macro="">
      <xdr:nvCxnSpPr>
        <xdr:cNvPr id="18" name="Straight Connector 17">
          <a:extLst>
            <a:ext uri="{FF2B5EF4-FFF2-40B4-BE49-F238E27FC236}">
              <a16:creationId xmlns:a16="http://schemas.microsoft.com/office/drawing/2014/main" id="{00000000-0008-0000-0000-000012000000}"/>
            </a:ext>
          </a:extLst>
        </xdr:cNvPr>
        <xdr:cNvCxnSpPr/>
      </xdr:nvCxnSpPr>
      <xdr:spPr bwMode="auto">
        <a:xfrm>
          <a:off x="19873186" y="48190042"/>
          <a:ext cx="27622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fLocksWithSheet="0"/>
  </xdr:oneCellAnchor>
  <xdr:oneCellAnchor>
    <xdr:from>
      <xdr:col>17</xdr:col>
      <xdr:colOff>523875</xdr:colOff>
      <xdr:row>17</xdr:row>
      <xdr:rowOff>0</xdr:rowOff>
    </xdr:from>
    <xdr:ext cx="333375" cy="0"/>
    <xdr:cxnSp macro="">
      <xdr:nvCxnSpPr>
        <xdr:cNvPr id="20" name="Straight Connector 19">
          <a:extLst>
            <a:ext uri="{FF2B5EF4-FFF2-40B4-BE49-F238E27FC236}">
              <a16:creationId xmlns:a16="http://schemas.microsoft.com/office/drawing/2014/main" id="{00000000-0008-0000-0000-000014000000}"/>
            </a:ext>
          </a:extLst>
        </xdr:cNvPr>
        <xdr:cNvCxnSpPr/>
      </xdr:nvCxnSpPr>
      <xdr:spPr bwMode="auto">
        <a:xfrm>
          <a:off x="18798960" y="47991955"/>
          <a:ext cx="33337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fLocksWithSheet="0"/>
  </xdr:oneCellAnchor>
  <xdr:oneCellAnchor>
    <xdr:from>
      <xdr:col>17</xdr:col>
      <xdr:colOff>523875</xdr:colOff>
      <xdr:row>17</xdr:row>
      <xdr:rowOff>0</xdr:rowOff>
    </xdr:from>
    <xdr:ext cx="333375" cy="0"/>
    <xdr:cxnSp macro="">
      <xdr:nvCxnSpPr>
        <xdr:cNvPr id="22" name="Straight Connector 21">
          <a:extLst>
            <a:ext uri="{FF2B5EF4-FFF2-40B4-BE49-F238E27FC236}">
              <a16:creationId xmlns:a16="http://schemas.microsoft.com/office/drawing/2014/main" id="{00000000-0008-0000-0000-000016000000}"/>
            </a:ext>
          </a:extLst>
        </xdr:cNvPr>
        <xdr:cNvCxnSpPr/>
      </xdr:nvCxnSpPr>
      <xdr:spPr bwMode="auto">
        <a:xfrm>
          <a:off x="18798960" y="48190042"/>
          <a:ext cx="33337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fLocksWithSheet="0"/>
  </xdr:oneCellAnchor>
  <xdr:oneCellAnchor>
    <xdr:from>
      <xdr:col>17</xdr:col>
      <xdr:colOff>523875</xdr:colOff>
      <xdr:row>17</xdr:row>
      <xdr:rowOff>0</xdr:rowOff>
    </xdr:from>
    <xdr:ext cx="333375" cy="0"/>
    <xdr:cxnSp macro="">
      <xdr:nvCxnSpPr>
        <xdr:cNvPr id="24" name="Straight Connector 23">
          <a:extLst>
            <a:ext uri="{FF2B5EF4-FFF2-40B4-BE49-F238E27FC236}">
              <a16:creationId xmlns:a16="http://schemas.microsoft.com/office/drawing/2014/main" id="{00000000-0008-0000-0000-000018000000}"/>
            </a:ext>
          </a:extLst>
        </xdr:cNvPr>
        <xdr:cNvCxnSpPr/>
      </xdr:nvCxnSpPr>
      <xdr:spPr bwMode="auto">
        <a:xfrm>
          <a:off x="18798960" y="46575636"/>
          <a:ext cx="33337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fLocksWithSheet="0"/>
  </xdr:oneCellAnchor>
  <xdr:oneCellAnchor>
    <xdr:from>
      <xdr:col>17</xdr:col>
      <xdr:colOff>523875</xdr:colOff>
      <xdr:row>17</xdr:row>
      <xdr:rowOff>0</xdr:rowOff>
    </xdr:from>
    <xdr:ext cx="333375" cy="0"/>
    <xdr:cxnSp macro="">
      <xdr:nvCxnSpPr>
        <xdr:cNvPr id="26" name="Straight Connector 25">
          <a:extLst>
            <a:ext uri="{FF2B5EF4-FFF2-40B4-BE49-F238E27FC236}">
              <a16:creationId xmlns:a16="http://schemas.microsoft.com/office/drawing/2014/main" id="{00000000-0008-0000-0000-00001A000000}"/>
            </a:ext>
          </a:extLst>
        </xdr:cNvPr>
        <xdr:cNvCxnSpPr/>
      </xdr:nvCxnSpPr>
      <xdr:spPr bwMode="auto">
        <a:xfrm>
          <a:off x="18798960" y="46575636"/>
          <a:ext cx="33337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fLocksWithSheet="0"/>
  </xdr:oneCellAnchor>
  <xdr:oneCellAnchor>
    <xdr:from>
      <xdr:col>18</xdr:col>
      <xdr:colOff>523875</xdr:colOff>
      <xdr:row>17</xdr:row>
      <xdr:rowOff>0</xdr:rowOff>
    </xdr:from>
    <xdr:ext cx="333375" cy="0"/>
    <xdr:cxnSp macro="">
      <xdr:nvCxnSpPr>
        <xdr:cNvPr id="28" name="Straight Connector 27">
          <a:extLst>
            <a:ext uri="{FF2B5EF4-FFF2-40B4-BE49-F238E27FC236}">
              <a16:creationId xmlns:a16="http://schemas.microsoft.com/office/drawing/2014/main" id="{00000000-0008-0000-0000-00001C000000}"/>
            </a:ext>
          </a:extLst>
        </xdr:cNvPr>
        <xdr:cNvCxnSpPr/>
      </xdr:nvCxnSpPr>
      <xdr:spPr bwMode="auto">
        <a:xfrm>
          <a:off x="19816036" y="46575636"/>
          <a:ext cx="33337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fLocksWithSheet="0"/>
  </xdr:oneCellAnchor>
  <xdr:oneCellAnchor>
    <xdr:from>
      <xdr:col>18</xdr:col>
      <xdr:colOff>523875</xdr:colOff>
      <xdr:row>17</xdr:row>
      <xdr:rowOff>0</xdr:rowOff>
    </xdr:from>
    <xdr:ext cx="333375" cy="0"/>
    <xdr:cxnSp macro="">
      <xdr:nvCxnSpPr>
        <xdr:cNvPr id="30" name="Straight Connector 29">
          <a:extLst>
            <a:ext uri="{FF2B5EF4-FFF2-40B4-BE49-F238E27FC236}">
              <a16:creationId xmlns:a16="http://schemas.microsoft.com/office/drawing/2014/main" id="{00000000-0008-0000-0000-00001E000000}"/>
            </a:ext>
          </a:extLst>
        </xdr:cNvPr>
        <xdr:cNvCxnSpPr/>
      </xdr:nvCxnSpPr>
      <xdr:spPr bwMode="auto">
        <a:xfrm>
          <a:off x="19816036" y="46575636"/>
          <a:ext cx="33337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fLocksWithSheet="0"/>
  </xdr:oneCellAnchor>
  <xdr:oneCellAnchor>
    <xdr:from>
      <xdr:col>18</xdr:col>
      <xdr:colOff>523875</xdr:colOff>
      <xdr:row>17</xdr:row>
      <xdr:rowOff>0</xdr:rowOff>
    </xdr:from>
    <xdr:ext cx="333375" cy="0"/>
    <xdr:cxnSp macro="">
      <xdr:nvCxnSpPr>
        <xdr:cNvPr id="32" name="Straight Connector 31">
          <a:extLst>
            <a:ext uri="{FF2B5EF4-FFF2-40B4-BE49-F238E27FC236}">
              <a16:creationId xmlns:a16="http://schemas.microsoft.com/office/drawing/2014/main" id="{00000000-0008-0000-0000-000020000000}"/>
            </a:ext>
          </a:extLst>
        </xdr:cNvPr>
        <xdr:cNvCxnSpPr/>
      </xdr:nvCxnSpPr>
      <xdr:spPr bwMode="auto">
        <a:xfrm>
          <a:off x="19816036" y="48190042"/>
          <a:ext cx="33337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69"/>
  <sheetViews>
    <sheetView tabSelected="1" topLeftCell="G25" zoomScale="90" zoomScaleNormal="90" workbookViewId="0">
      <selection activeCell="Q5" sqref="Q5:Q8"/>
    </sheetView>
  </sheetViews>
  <sheetFormatPr defaultColWidth="12.54296875" defaultRowHeight="15" customHeight="1" x14ac:dyDescent="0.3"/>
  <cols>
    <col min="1" max="1" width="8.54296875" style="110" customWidth="1"/>
    <col min="2" max="2" width="21.7265625" style="9" customWidth="1"/>
    <col min="3" max="3" width="25.7265625" style="9" customWidth="1"/>
    <col min="4" max="4" width="42.453125" style="9" customWidth="1"/>
    <col min="5" max="5" width="28.453125" style="9" customWidth="1"/>
    <col min="6" max="7" width="20.26953125" style="9" customWidth="1"/>
    <col min="8" max="8" width="28.26953125" style="9" customWidth="1"/>
    <col min="9" max="9" width="17.453125" style="9" customWidth="1"/>
    <col min="10" max="10" width="15" style="185" hidden="1" customWidth="1"/>
    <col min="11" max="11" width="9.26953125" style="155" hidden="1" customWidth="1"/>
    <col min="12" max="13" width="29.453125" style="9" hidden="1" customWidth="1"/>
    <col min="14" max="14" width="15" style="9" hidden="1" customWidth="1"/>
    <col min="15" max="15" width="17" style="9" customWidth="1"/>
    <col min="16" max="16" width="12.26953125" style="26" hidden="1" customWidth="1"/>
    <col min="17" max="17" width="17" style="9" customWidth="1"/>
    <col min="18" max="18" width="15.26953125" style="9" hidden="1" customWidth="1"/>
    <col min="19" max="19" width="17.7265625" style="9" customWidth="1"/>
    <col min="20" max="20" width="15.453125" style="9" hidden="1" customWidth="1"/>
    <col min="21" max="16384" width="12.54296875" style="9"/>
  </cols>
  <sheetData>
    <row r="1" spans="1:20" s="105" customFormat="1" ht="39.75" customHeight="1" x14ac:dyDescent="0.25">
      <c r="A1" s="237" t="s">
        <v>104</v>
      </c>
      <c r="B1" s="238"/>
      <c r="C1" s="238"/>
      <c r="D1" s="238"/>
      <c r="E1" s="238"/>
      <c r="F1" s="238"/>
      <c r="G1" s="238"/>
      <c r="H1" s="238"/>
      <c r="I1" s="238"/>
      <c r="J1" s="238"/>
      <c r="K1" s="238"/>
      <c r="L1" s="238"/>
      <c r="M1" s="238"/>
      <c r="N1" s="238"/>
      <c r="O1" s="238"/>
      <c r="P1" s="238"/>
      <c r="Q1" s="238"/>
      <c r="R1" s="238"/>
      <c r="S1" s="238"/>
      <c r="T1" s="239"/>
    </row>
    <row r="2" spans="1:20" ht="44.25" customHeight="1" x14ac:dyDescent="0.25">
      <c r="A2" s="241" t="s">
        <v>105</v>
      </c>
      <c r="B2" s="242"/>
      <c r="C2" s="242"/>
      <c r="D2" s="242"/>
      <c r="E2" s="242"/>
      <c r="F2" s="242"/>
      <c r="G2" s="242"/>
      <c r="H2" s="242"/>
      <c r="I2" s="242"/>
      <c r="J2" s="242"/>
      <c r="K2" s="242"/>
      <c r="L2" s="242"/>
      <c r="M2" s="242"/>
      <c r="N2" s="242"/>
      <c r="O2" s="242"/>
      <c r="P2" s="242"/>
      <c r="Q2" s="242"/>
      <c r="R2" s="242"/>
      <c r="S2" s="242"/>
      <c r="T2" s="243"/>
    </row>
    <row r="3" spans="1:20" ht="33.75" customHeight="1" x14ac:dyDescent="0.25">
      <c r="A3" s="106" t="s">
        <v>0</v>
      </c>
      <c r="B3" s="19" t="s">
        <v>1</v>
      </c>
      <c r="C3" s="19" t="s">
        <v>2</v>
      </c>
      <c r="D3" s="19" t="s">
        <v>106</v>
      </c>
      <c r="E3" s="19" t="s">
        <v>3</v>
      </c>
      <c r="F3" s="19" t="s">
        <v>4</v>
      </c>
      <c r="G3" s="19" t="s">
        <v>5</v>
      </c>
      <c r="H3" s="19" t="s">
        <v>6</v>
      </c>
      <c r="I3" s="255" t="s">
        <v>28</v>
      </c>
      <c r="J3" s="256"/>
      <c r="K3" s="257"/>
      <c r="L3" s="258"/>
      <c r="M3" s="258"/>
      <c r="N3" s="259"/>
      <c r="O3" s="260" t="s">
        <v>29</v>
      </c>
      <c r="P3" s="261"/>
      <c r="Q3" s="262" t="s">
        <v>30</v>
      </c>
      <c r="R3" s="263"/>
      <c r="S3" s="262" t="s">
        <v>31</v>
      </c>
      <c r="T3" s="263"/>
    </row>
    <row r="4" spans="1:20" ht="47.25" customHeight="1" thickBot="1" x14ac:dyDescent="0.3">
      <c r="A4" s="107"/>
      <c r="B4" s="13"/>
      <c r="C4" s="13"/>
      <c r="D4" s="14"/>
      <c r="E4" s="14"/>
      <c r="F4" s="36"/>
      <c r="G4" s="36"/>
      <c r="H4" s="11"/>
      <c r="I4" s="11" t="s">
        <v>7</v>
      </c>
      <c r="J4" s="15" t="s">
        <v>8</v>
      </c>
      <c r="K4" s="175" t="s">
        <v>144</v>
      </c>
      <c r="L4" s="156" t="s">
        <v>137</v>
      </c>
      <c r="M4" s="156" t="s">
        <v>138</v>
      </c>
      <c r="N4" s="12" t="s">
        <v>139</v>
      </c>
      <c r="O4" s="20" t="s">
        <v>7</v>
      </c>
      <c r="P4" s="12" t="s">
        <v>8</v>
      </c>
      <c r="Q4" s="21" t="s">
        <v>7</v>
      </c>
      <c r="R4" s="17" t="s">
        <v>8</v>
      </c>
      <c r="S4" s="16" t="s">
        <v>7</v>
      </c>
      <c r="T4" s="18" t="s">
        <v>8</v>
      </c>
    </row>
    <row r="5" spans="1:20" ht="12.75" customHeight="1" x14ac:dyDescent="0.25">
      <c r="A5" s="249" t="s">
        <v>9</v>
      </c>
      <c r="B5" s="224" t="s">
        <v>10</v>
      </c>
      <c r="C5" s="246" t="s">
        <v>11</v>
      </c>
      <c r="D5" s="208" t="s">
        <v>66</v>
      </c>
      <c r="E5" s="208" t="s">
        <v>65</v>
      </c>
      <c r="F5" s="216">
        <v>8280000</v>
      </c>
      <c r="G5" s="216" t="s">
        <v>13</v>
      </c>
      <c r="H5" s="244" t="s">
        <v>63</v>
      </c>
      <c r="I5" s="204">
        <v>2070000</v>
      </c>
      <c r="J5" s="210" t="s">
        <v>145</v>
      </c>
      <c r="K5" s="195" t="s">
        <v>140</v>
      </c>
      <c r="L5" s="197" t="s">
        <v>85</v>
      </c>
      <c r="M5" s="195" t="s">
        <v>85</v>
      </c>
      <c r="N5" s="195" t="s">
        <v>146</v>
      </c>
      <c r="O5" s="213">
        <v>2070000</v>
      </c>
      <c r="P5" s="252"/>
      <c r="Q5" s="204">
        <v>2070000</v>
      </c>
      <c r="R5" s="202"/>
      <c r="S5" s="204">
        <v>2070000</v>
      </c>
      <c r="T5" s="206"/>
    </row>
    <row r="6" spans="1:20" ht="12.75" customHeight="1" x14ac:dyDescent="0.25">
      <c r="A6" s="250"/>
      <c r="B6" s="224"/>
      <c r="C6" s="247"/>
      <c r="D6" s="209"/>
      <c r="E6" s="209"/>
      <c r="F6" s="217"/>
      <c r="G6" s="217"/>
      <c r="H6" s="245"/>
      <c r="I6" s="205"/>
      <c r="J6" s="211"/>
      <c r="K6" s="196"/>
      <c r="L6" s="198"/>
      <c r="M6" s="196"/>
      <c r="N6" s="196"/>
      <c r="O6" s="214"/>
      <c r="P6" s="253"/>
      <c r="Q6" s="205"/>
      <c r="R6" s="203"/>
      <c r="S6" s="205"/>
      <c r="T6" s="207"/>
    </row>
    <row r="7" spans="1:20" ht="43.9" customHeight="1" thickBot="1" x14ac:dyDescent="0.3">
      <c r="A7" s="250"/>
      <c r="B7" s="224"/>
      <c r="C7" s="247"/>
      <c r="D7" s="209"/>
      <c r="E7" s="209"/>
      <c r="F7" s="217"/>
      <c r="G7" s="217"/>
      <c r="H7" s="245"/>
      <c r="I7" s="205"/>
      <c r="J7" s="211"/>
      <c r="K7" s="196"/>
      <c r="L7" s="199"/>
      <c r="M7" s="196"/>
      <c r="N7" s="196"/>
      <c r="O7" s="214"/>
      <c r="P7" s="253"/>
      <c r="Q7" s="205"/>
      <c r="R7" s="203"/>
      <c r="S7" s="205"/>
      <c r="T7" s="207"/>
    </row>
    <row r="8" spans="1:20" ht="10.9" hidden="1" customHeight="1" thickBot="1" x14ac:dyDescent="0.3">
      <c r="A8" s="250"/>
      <c r="B8" s="224"/>
      <c r="C8" s="247"/>
      <c r="D8" s="209"/>
      <c r="E8" s="209"/>
      <c r="F8" s="217"/>
      <c r="G8" s="217"/>
      <c r="H8" s="245"/>
      <c r="I8" s="240"/>
      <c r="J8" s="212"/>
      <c r="K8" s="172"/>
      <c r="L8" s="172"/>
      <c r="M8" s="172"/>
      <c r="N8" s="172"/>
      <c r="O8" s="215"/>
      <c r="P8" s="254"/>
      <c r="Q8" s="240"/>
      <c r="R8" s="203"/>
      <c r="S8" s="205"/>
      <c r="T8" s="207"/>
    </row>
    <row r="9" spans="1:20" ht="85.15" customHeight="1" thickBot="1" x14ac:dyDescent="0.3">
      <c r="A9" s="124">
        <v>6.2</v>
      </c>
      <c r="B9" s="251"/>
      <c r="C9" s="247"/>
      <c r="D9" s="7" t="s">
        <v>58</v>
      </c>
      <c r="E9" s="108" t="s">
        <v>56</v>
      </c>
      <c r="F9" s="134">
        <v>3500000</v>
      </c>
      <c r="G9" s="134" t="s">
        <v>13</v>
      </c>
      <c r="H9" s="39" t="s">
        <v>57</v>
      </c>
      <c r="I9" s="32" t="s">
        <v>42</v>
      </c>
      <c r="J9" s="188" t="s">
        <v>147</v>
      </c>
      <c r="K9" s="24" t="s">
        <v>140</v>
      </c>
      <c r="L9" s="24" t="s">
        <v>85</v>
      </c>
      <c r="M9" s="24" t="s">
        <v>85</v>
      </c>
      <c r="N9" s="186" t="s">
        <v>148</v>
      </c>
      <c r="O9" s="159" t="s">
        <v>44</v>
      </c>
      <c r="P9" s="30"/>
      <c r="Q9" s="31" t="s">
        <v>41</v>
      </c>
      <c r="R9" s="33"/>
      <c r="S9" s="38" t="s">
        <v>43</v>
      </c>
      <c r="T9" s="29"/>
    </row>
    <row r="10" spans="1:20" ht="95.5" customHeight="1" thickBot="1" x14ac:dyDescent="0.3">
      <c r="A10" s="111">
        <v>6.3</v>
      </c>
      <c r="B10" s="224"/>
      <c r="C10" s="247"/>
      <c r="D10" s="7" t="s">
        <v>59</v>
      </c>
      <c r="E10" s="108" t="s">
        <v>56</v>
      </c>
      <c r="F10" s="134">
        <v>1905000</v>
      </c>
      <c r="G10" s="134" t="s">
        <v>13</v>
      </c>
      <c r="H10" s="39" t="s">
        <v>60</v>
      </c>
      <c r="I10" s="34" t="s">
        <v>42</v>
      </c>
      <c r="J10" s="187" t="s">
        <v>149</v>
      </c>
      <c r="K10" s="24" t="s">
        <v>140</v>
      </c>
      <c r="L10" s="24" t="s">
        <v>85</v>
      </c>
      <c r="M10" s="24" t="s">
        <v>85</v>
      </c>
      <c r="N10" s="25" t="s">
        <v>148</v>
      </c>
      <c r="O10" s="160" t="s">
        <v>44</v>
      </c>
      <c r="P10" s="25"/>
      <c r="Q10" s="28" t="s">
        <v>41</v>
      </c>
      <c r="R10" s="25"/>
      <c r="S10" s="153" t="s">
        <v>43</v>
      </c>
      <c r="T10" s="154"/>
    </row>
    <row r="11" spans="1:20" ht="100.9" customHeight="1" thickBot="1" x14ac:dyDescent="0.3">
      <c r="A11" s="111">
        <v>6.4</v>
      </c>
      <c r="B11" s="224"/>
      <c r="C11" s="247"/>
      <c r="D11" s="55" t="s">
        <v>61</v>
      </c>
      <c r="E11" s="39" t="s">
        <v>56</v>
      </c>
      <c r="F11" s="135">
        <v>2875000</v>
      </c>
      <c r="G11" s="135" t="s">
        <v>13</v>
      </c>
      <c r="H11" s="34" t="s">
        <v>62</v>
      </c>
      <c r="I11" s="34" t="s">
        <v>42</v>
      </c>
      <c r="J11" s="187" t="s">
        <v>150</v>
      </c>
      <c r="K11" s="173" t="s">
        <v>140</v>
      </c>
      <c r="L11" s="173" t="s">
        <v>85</v>
      </c>
      <c r="M11" s="173" t="s">
        <v>85</v>
      </c>
      <c r="N11" s="25" t="s">
        <v>148</v>
      </c>
      <c r="O11" s="160" t="s">
        <v>44</v>
      </c>
      <c r="P11" s="25"/>
      <c r="Q11" s="28" t="s">
        <v>41</v>
      </c>
      <c r="R11" s="25"/>
      <c r="S11" s="153" t="s">
        <v>43</v>
      </c>
      <c r="T11" s="154"/>
    </row>
    <row r="12" spans="1:20" ht="94.15" customHeight="1" x14ac:dyDescent="0.25">
      <c r="A12" s="126">
        <v>3.1</v>
      </c>
      <c r="B12" s="224"/>
      <c r="C12" s="248"/>
      <c r="D12" s="66" t="s">
        <v>67</v>
      </c>
      <c r="E12" s="65" t="s">
        <v>68</v>
      </c>
      <c r="F12" s="136">
        <v>30000000</v>
      </c>
      <c r="G12" s="137" t="s">
        <v>12</v>
      </c>
      <c r="H12" s="27" t="s">
        <v>64</v>
      </c>
      <c r="I12" s="37">
        <v>7500000</v>
      </c>
      <c r="J12" s="176" t="s">
        <v>151</v>
      </c>
      <c r="K12" s="23" t="s">
        <v>152</v>
      </c>
      <c r="L12" s="172" t="s">
        <v>164</v>
      </c>
      <c r="M12" s="172" t="s">
        <v>165</v>
      </c>
      <c r="N12" s="23" t="s">
        <v>153</v>
      </c>
      <c r="O12" s="161">
        <v>7500000</v>
      </c>
      <c r="P12" s="1"/>
      <c r="Q12" s="37">
        <v>7500000</v>
      </c>
      <c r="R12" s="1"/>
      <c r="S12" s="37">
        <v>7500000</v>
      </c>
      <c r="T12" s="35"/>
    </row>
    <row r="13" spans="1:20" ht="149.25" customHeight="1" x14ac:dyDescent="0.25">
      <c r="A13" s="112">
        <v>3.1</v>
      </c>
      <c r="B13" s="222" t="s">
        <v>15</v>
      </c>
      <c r="C13" s="194" t="s">
        <v>109</v>
      </c>
      <c r="D13" s="68" t="s">
        <v>69</v>
      </c>
      <c r="E13" s="27" t="s">
        <v>45</v>
      </c>
      <c r="F13" s="130">
        <v>2339702.2200000002</v>
      </c>
      <c r="G13" s="130" t="s">
        <v>12</v>
      </c>
      <c r="H13" s="27" t="s">
        <v>46</v>
      </c>
      <c r="I13" s="27" t="s">
        <v>37</v>
      </c>
      <c r="J13" s="177" t="s">
        <v>154</v>
      </c>
      <c r="K13" s="173" t="s">
        <v>140</v>
      </c>
      <c r="L13" s="173" t="s">
        <v>85</v>
      </c>
      <c r="M13" s="173" t="s">
        <v>85</v>
      </c>
      <c r="N13" s="173" t="s">
        <v>148</v>
      </c>
      <c r="O13" s="162" t="s">
        <v>38</v>
      </c>
      <c r="P13" s="23"/>
      <c r="Q13" s="22" t="s">
        <v>39</v>
      </c>
      <c r="R13" s="6"/>
      <c r="S13" s="109" t="s">
        <v>40</v>
      </c>
      <c r="T13" s="84"/>
    </row>
    <row r="14" spans="1:20" ht="109.15" customHeight="1" x14ac:dyDescent="0.25">
      <c r="A14" s="112">
        <v>3.2</v>
      </c>
      <c r="B14" s="222"/>
      <c r="C14" s="194"/>
      <c r="D14" s="68" t="s">
        <v>47</v>
      </c>
      <c r="E14" s="10" t="s">
        <v>48</v>
      </c>
      <c r="F14" s="130">
        <v>5880443.0099999998</v>
      </c>
      <c r="G14" s="130" t="s">
        <v>12</v>
      </c>
      <c r="H14" s="27" t="s">
        <v>49</v>
      </c>
      <c r="I14" s="27" t="s">
        <v>37</v>
      </c>
      <c r="J14" s="178" t="s">
        <v>155</v>
      </c>
      <c r="K14" s="173" t="s">
        <v>140</v>
      </c>
      <c r="L14" s="173" t="s">
        <v>85</v>
      </c>
      <c r="M14" s="173" t="s">
        <v>85</v>
      </c>
      <c r="N14" s="173" t="s">
        <v>148</v>
      </c>
      <c r="O14" s="163" t="s">
        <v>33</v>
      </c>
      <c r="P14" s="24"/>
      <c r="Q14" s="22" t="s">
        <v>35</v>
      </c>
      <c r="R14" s="6"/>
      <c r="S14" s="109" t="s">
        <v>36</v>
      </c>
      <c r="T14" s="84"/>
    </row>
    <row r="15" spans="1:20" ht="113.65" customHeight="1" x14ac:dyDescent="0.25">
      <c r="A15" s="112">
        <v>3.3</v>
      </c>
      <c r="B15" s="222"/>
      <c r="C15" s="194"/>
      <c r="D15" s="68" t="s">
        <v>70</v>
      </c>
      <c r="E15" s="27" t="s">
        <v>71</v>
      </c>
      <c r="F15" s="131">
        <v>7400000</v>
      </c>
      <c r="G15" s="131" t="s">
        <v>12</v>
      </c>
      <c r="H15" s="27" t="s">
        <v>72</v>
      </c>
      <c r="I15" s="27" t="s">
        <v>37</v>
      </c>
      <c r="J15" s="177" t="s">
        <v>156</v>
      </c>
      <c r="K15" s="173" t="s">
        <v>140</v>
      </c>
      <c r="L15" s="173" t="s">
        <v>85</v>
      </c>
      <c r="M15" s="173" t="s">
        <v>85</v>
      </c>
      <c r="N15" s="173" t="s">
        <v>148</v>
      </c>
      <c r="O15" s="162" t="s">
        <v>74</v>
      </c>
      <c r="P15" s="23"/>
      <c r="Q15" s="22" t="s">
        <v>75</v>
      </c>
      <c r="R15" s="6"/>
      <c r="S15" s="109" t="s">
        <v>73</v>
      </c>
      <c r="T15" s="84"/>
    </row>
    <row r="16" spans="1:20" ht="124.15" customHeight="1" x14ac:dyDescent="0.25">
      <c r="A16" s="113">
        <v>3.4</v>
      </c>
      <c r="B16" s="223"/>
      <c r="C16" s="194"/>
      <c r="D16" s="69" t="s">
        <v>50</v>
      </c>
      <c r="E16" s="10" t="s">
        <v>51</v>
      </c>
      <c r="F16" s="132">
        <v>357647.14</v>
      </c>
      <c r="G16" s="133" t="s">
        <v>12</v>
      </c>
      <c r="H16" s="8" t="s">
        <v>52</v>
      </c>
      <c r="I16" s="27" t="s">
        <v>37</v>
      </c>
      <c r="J16" s="178" t="s">
        <v>157</v>
      </c>
      <c r="K16" s="173" t="s">
        <v>140</v>
      </c>
      <c r="L16" s="173" t="s">
        <v>85</v>
      </c>
      <c r="M16" s="173" t="s">
        <v>85</v>
      </c>
      <c r="N16" s="173" t="s">
        <v>148</v>
      </c>
      <c r="O16" s="163" t="s">
        <v>33</v>
      </c>
      <c r="P16" s="24"/>
      <c r="Q16" s="22" t="s">
        <v>35</v>
      </c>
      <c r="R16" s="6"/>
      <c r="S16" s="109" t="s">
        <v>36</v>
      </c>
      <c r="T16" s="85"/>
    </row>
    <row r="17" spans="1:21" ht="93" customHeight="1" thickBot="1" x14ac:dyDescent="0.3">
      <c r="A17" s="114">
        <v>3.5</v>
      </c>
      <c r="B17" s="67" t="s">
        <v>15</v>
      </c>
      <c r="C17" s="194"/>
      <c r="D17" s="70" t="s">
        <v>53</v>
      </c>
      <c r="E17" s="57" t="s">
        <v>54</v>
      </c>
      <c r="F17" s="2" t="s">
        <v>120</v>
      </c>
      <c r="G17" s="2" t="s">
        <v>12</v>
      </c>
      <c r="H17" s="58" t="s">
        <v>55</v>
      </c>
      <c r="I17" s="59" t="s">
        <v>37</v>
      </c>
      <c r="J17" s="179" t="s">
        <v>158</v>
      </c>
      <c r="K17" s="173" t="s">
        <v>140</v>
      </c>
      <c r="L17" s="173" t="s">
        <v>85</v>
      </c>
      <c r="M17" s="173" t="s">
        <v>85</v>
      </c>
      <c r="N17" s="173" t="s">
        <v>148</v>
      </c>
      <c r="O17" s="164" t="s">
        <v>33</v>
      </c>
      <c r="P17" s="60"/>
      <c r="Q17" s="22" t="s">
        <v>34</v>
      </c>
      <c r="R17" s="61"/>
      <c r="S17" s="62" t="s">
        <v>32</v>
      </c>
      <c r="T17" s="86"/>
    </row>
    <row r="18" spans="1:21" s="26" customFormat="1" ht="79.150000000000006" customHeight="1" thickBot="1" x14ac:dyDescent="0.3">
      <c r="A18" s="115">
        <v>1.1000000000000001</v>
      </c>
      <c r="B18" s="224" t="s">
        <v>10</v>
      </c>
      <c r="C18" s="220" t="s">
        <v>108</v>
      </c>
      <c r="D18" s="218" t="s">
        <v>107</v>
      </c>
      <c r="E18" s="44" t="s">
        <v>76</v>
      </c>
      <c r="F18" s="89">
        <v>0</v>
      </c>
      <c r="G18" s="89">
        <v>0</v>
      </c>
      <c r="H18" s="40" t="s">
        <v>77</v>
      </c>
      <c r="I18" s="40" t="s">
        <v>84</v>
      </c>
      <c r="J18" s="180" t="s">
        <v>14</v>
      </c>
      <c r="K18" s="41" t="s">
        <v>85</v>
      </c>
      <c r="L18" s="41" t="s">
        <v>85</v>
      </c>
      <c r="M18" s="41" t="s">
        <v>85</v>
      </c>
      <c r="N18" s="41" t="s">
        <v>85</v>
      </c>
      <c r="O18" s="165" t="s">
        <v>14</v>
      </c>
      <c r="P18" s="41" t="s">
        <v>14</v>
      </c>
      <c r="Q18" s="40">
        <v>45016</v>
      </c>
      <c r="R18" s="41"/>
      <c r="S18" s="145"/>
      <c r="T18" s="147"/>
      <c r="U18" s="146"/>
    </row>
    <row r="19" spans="1:21" ht="79.150000000000006" customHeight="1" thickBot="1" x14ac:dyDescent="0.3">
      <c r="A19" s="116">
        <v>1.1000000000000001</v>
      </c>
      <c r="B19" s="224"/>
      <c r="C19" s="221"/>
      <c r="D19" s="219"/>
      <c r="E19" s="64" t="s">
        <v>78</v>
      </c>
      <c r="F19" s="90" t="s">
        <v>92</v>
      </c>
      <c r="G19" s="91">
        <v>0</v>
      </c>
      <c r="H19" s="92">
        <v>0</v>
      </c>
      <c r="I19" s="48" t="s">
        <v>79</v>
      </c>
      <c r="J19" s="181" t="s">
        <v>14</v>
      </c>
      <c r="K19" s="41" t="s">
        <v>85</v>
      </c>
      <c r="L19" s="41" t="s">
        <v>85</v>
      </c>
      <c r="M19" s="41" t="s">
        <v>85</v>
      </c>
      <c r="N19" s="41" t="s">
        <v>85</v>
      </c>
      <c r="O19" s="166" t="s">
        <v>14</v>
      </c>
      <c r="P19" s="63" t="s">
        <v>14</v>
      </c>
      <c r="Q19" s="48" t="s">
        <v>14</v>
      </c>
      <c r="R19" s="63" t="s">
        <v>14</v>
      </c>
      <c r="S19" s="148">
        <v>45077</v>
      </c>
      <c r="T19" s="149"/>
    </row>
    <row r="20" spans="1:21" ht="91.15" customHeight="1" thickBot="1" x14ac:dyDescent="0.3">
      <c r="A20" s="117">
        <v>1.1000000000000001</v>
      </c>
      <c r="B20" s="224"/>
      <c r="C20" s="221"/>
      <c r="D20" s="219"/>
      <c r="E20" s="42" t="s">
        <v>80</v>
      </c>
      <c r="F20" s="127" t="s">
        <v>92</v>
      </c>
      <c r="G20" s="128" t="s">
        <v>92</v>
      </c>
      <c r="H20" s="92"/>
      <c r="I20" s="42" t="s">
        <v>81</v>
      </c>
      <c r="J20" s="180" t="s">
        <v>14</v>
      </c>
      <c r="K20" s="41" t="s">
        <v>85</v>
      </c>
      <c r="L20" s="41" t="s">
        <v>85</v>
      </c>
      <c r="M20" s="41" t="s">
        <v>85</v>
      </c>
      <c r="N20" s="41" t="s">
        <v>85</v>
      </c>
      <c r="O20" s="165"/>
      <c r="P20" s="41"/>
      <c r="Q20" s="76"/>
      <c r="R20" s="41"/>
      <c r="S20" s="150">
        <v>45030</v>
      </c>
      <c r="T20" s="149"/>
    </row>
    <row r="21" spans="1:21" ht="87.65" customHeight="1" thickBot="1" x14ac:dyDescent="0.3">
      <c r="A21" s="118">
        <v>1.1000000000000001</v>
      </c>
      <c r="B21" s="224"/>
      <c r="C21" s="221"/>
      <c r="D21" s="219"/>
      <c r="E21" s="42" t="s">
        <v>82</v>
      </c>
      <c r="F21" s="129" t="s">
        <v>92</v>
      </c>
      <c r="G21" s="128">
        <v>0</v>
      </c>
      <c r="H21" s="43">
        <v>0</v>
      </c>
      <c r="I21" s="42" t="s">
        <v>83</v>
      </c>
      <c r="J21" s="180" t="s">
        <v>14</v>
      </c>
      <c r="K21" s="41" t="s">
        <v>85</v>
      </c>
      <c r="L21" s="41" t="s">
        <v>85</v>
      </c>
      <c r="M21" s="41" t="s">
        <v>85</v>
      </c>
      <c r="N21" s="41" t="s">
        <v>85</v>
      </c>
      <c r="O21" s="165" t="s">
        <v>14</v>
      </c>
      <c r="P21" s="41" t="s">
        <v>14</v>
      </c>
      <c r="Q21" s="76" t="s">
        <v>14</v>
      </c>
      <c r="R21" s="41" t="s">
        <v>14</v>
      </c>
      <c r="S21" s="150">
        <v>45091</v>
      </c>
      <c r="T21" s="149"/>
    </row>
    <row r="22" spans="1:21" ht="121.9" customHeight="1" thickBot="1" x14ac:dyDescent="0.3">
      <c r="A22" s="119">
        <v>2.2000000000000002</v>
      </c>
      <c r="B22" s="71" t="s">
        <v>10</v>
      </c>
      <c r="C22" s="75" t="s">
        <v>114</v>
      </c>
      <c r="D22" s="72" t="s">
        <v>110</v>
      </c>
      <c r="E22" s="72" t="s">
        <v>111</v>
      </c>
      <c r="F22" s="93">
        <v>0</v>
      </c>
      <c r="G22" s="93"/>
      <c r="H22" s="73" t="s">
        <v>112</v>
      </c>
      <c r="I22" s="73" t="s">
        <v>113</v>
      </c>
      <c r="J22" s="182">
        <v>0.68969999999999998</v>
      </c>
      <c r="K22" s="174" t="s">
        <v>140</v>
      </c>
      <c r="L22" s="174" t="s">
        <v>85</v>
      </c>
      <c r="M22" s="174" t="s">
        <v>85</v>
      </c>
      <c r="N22" s="174" t="s">
        <v>159</v>
      </c>
      <c r="O22" s="167" t="s">
        <v>113</v>
      </c>
      <c r="P22" s="77"/>
      <c r="Q22" s="73" t="s">
        <v>113</v>
      </c>
      <c r="R22" s="74"/>
      <c r="S22" s="151" t="s">
        <v>113</v>
      </c>
      <c r="T22" s="152"/>
    </row>
    <row r="23" spans="1:21" ht="123" customHeight="1" x14ac:dyDescent="0.25">
      <c r="A23" s="120"/>
      <c r="B23" s="228" t="s">
        <v>115</v>
      </c>
      <c r="C23" s="231" t="s">
        <v>116</v>
      </c>
      <c r="D23" s="225" t="s">
        <v>86</v>
      </c>
      <c r="E23" s="99" t="s">
        <v>87</v>
      </c>
      <c r="F23" s="94" t="s">
        <v>92</v>
      </c>
      <c r="G23" s="93" t="s">
        <v>85</v>
      </c>
      <c r="H23" s="46" t="s">
        <v>117</v>
      </c>
      <c r="I23" s="46" t="s">
        <v>117</v>
      </c>
      <c r="J23" s="183">
        <v>1</v>
      </c>
      <c r="K23" s="45" t="s">
        <v>140</v>
      </c>
      <c r="L23" s="45" t="s">
        <v>85</v>
      </c>
      <c r="M23" s="45" t="s">
        <v>85</v>
      </c>
      <c r="N23" s="45" t="s">
        <v>141</v>
      </c>
      <c r="O23" s="168" t="s">
        <v>88</v>
      </c>
      <c r="P23" s="45"/>
      <c r="Q23" s="80" t="s">
        <v>89</v>
      </c>
      <c r="R23" s="45"/>
      <c r="S23" s="80" t="s">
        <v>123</v>
      </c>
      <c r="T23" s="52"/>
    </row>
    <row r="24" spans="1:21" ht="69" customHeight="1" x14ac:dyDescent="0.25">
      <c r="A24" s="121">
        <v>3.4</v>
      </c>
      <c r="B24" s="229"/>
      <c r="C24" s="232"/>
      <c r="D24" s="226"/>
      <c r="E24" s="100" t="s">
        <v>118</v>
      </c>
      <c r="F24" s="94" t="s">
        <v>92</v>
      </c>
      <c r="G24" s="98" t="s">
        <v>85</v>
      </c>
      <c r="H24" s="46" t="s">
        <v>126</v>
      </c>
      <c r="I24" s="46" t="s">
        <v>127</v>
      </c>
      <c r="J24" s="184">
        <v>3</v>
      </c>
      <c r="K24" s="45" t="s">
        <v>140</v>
      </c>
      <c r="L24" s="45" t="s">
        <v>85</v>
      </c>
      <c r="M24" s="45" t="s">
        <v>85</v>
      </c>
      <c r="N24" s="45" t="s">
        <v>142</v>
      </c>
      <c r="O24" s="169" t="s">
        <v>128</v>
      </c>
      <c r="P24" s="52"/>
      <c r="Q24" s="79" t="s">
        <v>125</v>
      </c>
      <c r="R24" s="52"/>
      <c r="S24" s="140" t="s">
        <v>124</v>
      </c>
      <c r="T24" s="87"/>
    </row>
    <row r="25" spans="1:21" ht="105" customHeight="1" x14ac:dyDescent="0.25">
      <c r="A25" s="120">
        <v>4</v>
      </c>
      <c r="B25" s="230"/>
      <c r="C25" s="233"/>
      <c r="D25" s="227"/>
      <c r="E25" s="100" t="s">
        <v>90</v>
      </c>
      <c r="F25" s="94" t="s">
        <v>92</v>
      </c>
      <c r="G25" s="98" t="s">
        <v>85</v>
      </c>
      <c r="H25" s="46" t="s">
        <v>91</v>
      </c>
      <c r="I25" s="46" t="s">
        <v>129</v>
      </c>
      <c r="J25" s="157">
        <v>9</v>
      </c>
      <c r="K25" s="45" t="s">
        <v>140</v>
      </c>
      <c r="L25" s="45" t="s">
        <v>85</v>
      </c>
      <c r="M25" s="45" t="s">
        <v>85</v>
      </c>
      <c r="N25" s="45" t="s">
        <v>143</v>
      </c>
      <c r="O25" s="168" t="s">
        <v>130</v>
      </c>
      <c r="P25" s="45"/>
      <c r="Q25" s="83" t="s">
        <v>131</v>
      </c>
      <c r="R25" s="47"/>
      <c r="S25" s="141" t="s">
        <v>132</v>
      </c>
      <c r="T25" s="88"/>
    </row>
    <row r="26" spans="1:21" ht="103.15" customHeight="1" x14ac:dyDescent="0.25">
      <c r="A26" s="122"/>
      <c r="B26" s="138" t="s">
        <v>121</v>
      </c>
      <c r="C26" s="101" t="s">
        <v>119</v>
      </c>
      <c r="D26" s="51" t="s">
        <v>93</v>
      </c>
      <c r="E26" s="51" t="s">
        <v>94</v>
      </c>
      <c r="F26" s="95" t="s">
        <v>92</v>
      </c>
      <c r="G26" s="102" t="s">
        <v>85</v>
      </c>
      <c r="H26" s="103" t="s">
        <v>95</v>
      </c>
      <c r="I26" s="103" t="s">
        <v>136</v>
      </c>
      <c r="J26" s="158" t="s">
        <v>84</v>
      </c>
      <c r="K26" s="104" t="s">
        <v>85</v>
      </c>
      <c r="L26" s="104" t="s">
        <v>85</v>
      </c>
      <c r="M26" s="104" t="s">
        <v>85</v>
      </c>
      <c r="N26" s="104" t="s">
        <v>85</v>
      </c>
      <c r="O26" s="103" t="s">
        <v>135</v>
      </c>
      <c r="P26" s="78"/>
      <c r="Q26" s="142" t="s">
        <v>134</v>
      </c>
      <c r="R26" s="50"/>
      <c r="S26" s="51" t="s">
        <v>133</v>
      </c>
      <c r="T26" s="50"/>
    </row>
    <row r="27" spans="1:21" ht="62.5" customHeight="1" x14ac:dyDescent="0.25">
      <c r="A27" s="123">
        <v>16.3</v>
      </c>
      <c r="B27" s="200"/>
      <c r="C27" s="139" t="s">
        <v>122</v>
      </c>
      <c r="D27" s="49" t="s">
        <v>96</v>
      </c>
      <c r="E27" s="125" t="s">
        <v>97</v>
      </c>
      <c r="F27" s="97" t="s">
        <v>92</v>
      </c>
      <c r="G27" s="96" t="s">
        <v>85</v>
      </c>
      <c r="H27" s="56" t="s">
        <v>98</v>
      </c>
      <c r="I27" s="143" t="s">
        <v>99</v>
      </c>
      <c r="J27" s="189">
        <v>568</v>
      </c>
      <c r="K27" s="190" t="s">
        <v>140</v>
      </c>
      <c r="L27" s="190" t="s">
        <v>85</v>
      </c>
      <c r="M27" s="190" t="s">
        <v>85</v>
      </c>
      <c r="N27" s="50" t="s">
        <v>160</v>
      </c>
      <c r="O27" s="170" t="s">
        <v>99</v>
      </c>
      <c r="P27" s="81"/>
      <c r="Q27" s="143" t="s">
        <v>99</v>
      </c>
      <c r="R27" s="81"/>
      <c r="S27" s="143" t="s">
        <v>99</v>
      </c>
      <c r="T27" s="81"/>
    </row>
    <row r="28" spans="1:21" ht="67.150000000000006" customHeight="1" x14ac:dyDescent="0.25">
      <c r="A28" s="123">
        <v>16.399999999999999</v>
      </c>
      <c r="B28" s="201"/>
      <c r="C28" s="139" t="s">
        <v>122</v>
      </c>
      <c r="D28" s="53" t="s">
        <v>100</v>
      </c>
      <c r="E28" s="125" t="s">
        <v>101</v>
      </c>
      <c r="F28" s="97" t="s">
        <v>92</v>
      </c>
      <c r="G28" s="96" t="s">
        <v>85</v>
      </c>
      <c r="H28" s="54" t="s">
        <v>102</v>
      </c>
      <c r="I28" s="144" t="s">
        <v>103</v>
      </c>
      <c r="J28" s="191">
        <v>337</v>
      </c>
      <c r="K28" s="190" t="s">
        <v>140</v>
      </c>
      <c r="L28" s="190" t="s">
        <v>85</v>
      </c>
      <c r="M28" s="190" t="s">
        <v>85</v>
      </c>
      <c r="N28" s="50" t="s">
        <v>161</v>
      </c>
      <c r="O28" s="171" t="s">
        <v>103</v>
      </c>
      <c r="P28" s="82"/>
      <c r="Q28" s="144" t="s">
        <v>103</v>
      </c>
      <c r="R28" s="82"/>
      <c r="S28" s="144" t="s">
        <v>103</v>
      </c>
      <c r="T28" s="82"/>
    </row>
    <row r="29" spans="1:21" ht="15" customHeight="1" x14ac:dyDescent="0.3">
      <c r="A29" s="9"/>
      <c r="P29" s="9"/>
    </row>
    <row r="30" spans="1:21" ht="15" customHeight="1" x14ac:dyDescent="0.25">
      <c r="A30" s="9"/>
      <c r="J30" s="193"/>
      <c r="K30" s="9"/>
      <c r="P30" s="9"/>
    </row>
    <row r="31" spans="1:21" ht="44.5" customHeight="1" x14ac:dyDescent="0.3">
      <c r="B31" s="235" t="s">
        <v>162</v>
      </c>
      <c r="C31" s="236"/>
      <c r="D31" s="236"/>
      <c r="E31" s="236"/>
      <c r="F31" s="236"/>
      <c r="G31" s="236"/>
      <c r="H31" s="234" t="s">
        <v>163</v>
      </c>
      <c r="I31" s="234"/>
      <c r="J31" s="234"/>
      <c r="K31" s="234"/>
      <c r="L31" s="234"/>
      <c r="M31" s="234"/>
      <c r="N31" s="185"/>
      <c r="P31" s="9"/>
    </row>
    <row r="32" spans="1:21" ht="15" customHeight="1" x14ac:dyDescent="0.3">
      <c r="A32" s="9"/>
      <c r="B32" s="236"/>
      <c r="C32" s="236"/>
      <c r="D32" s="236"/>
      <c r="E32" s="236"/>
      <c r="F32" s="236"/>
      <c r="G32" s="236"/>
      <c r="I32" s="185"/>
      <c r="K32" s="192"/>
      <c r="L32" s="185"/>
      <c r="M32" s="185"/>
      <c r="N32" s="185"/>
      <c r="P32" s="9"/>
    </row>
    <row r="33" spans="10:11" s="9" customFormat="1" ht="15" customHeight="1" x14ac:dyDescent="0.3">
      <c r="J33" s="185"/>
      <c r="K33" s="155"/>
    </row>
    <row r="34" spans="10:11" s="9" customFormat="1" ht="15" customHeight="1" x14ac:dyDescent="0.3">
      <c r="J34" s="185"/>
      <c r="K34" s="155"/>
    </row>
    <row r="35" spans="10:11" s="9" customFormat="1" ht="15" customHeight="1" x14ac:dyDescent="0.3">
      <c r="J35" s="185"/>
      <c r="K35" s="155"/>
    </row>
    <row r="36" spans="10:11" s="9" customFormat="1" ht="15" customHeight="1" x14ac:dyDescent="0.3">
      <c r="J36" s="185"/>
      <c r="K36" s="155"/>
    </row>
    <row r="37" spans="10:11" s="9" customFormat="1" ht="15" customHeight="1" x14ac:dyDescent="0.3">
      <c r="J37" s="185"/>
      <c r="K37" s="155"/>
    </row>
    <row r="38" spans="10:11" s="9" customFormat="1" ht="15" customHeight="1" x14ac:dyDescent="0.3">
      <c r="J38" s="185"/>
      <c r="K38" s="155"/>
    </row>
    <row r="39" spans="10:11" s="9" customFormat="1" ht="15" customHeight="1" x14ac:dyDescent="0.3">
      <c r="J39" s="185"/>
      <c r="K39" s="155"/>
    </row>
    <row r="40" spans="10:11" s="9" customFormat="1" ht="15" customHeight="1" x14ac:dyDescent="0.3">
      <c r="J40" s="185"/>
      <c r="K40" s="155"/>
    </row>
    <row r="41" spans="10:11" s="9" customFormat="1" ht="15" customHeight="1" x14ac:dyDescent="0.3">
      <c r="J41" s="185"/>
      <c r="K41" s="155"/>
    </row>
    <row r="42" spans="10:11" s="9" customFormat="1" ht="15" customHeight="1" x14ac:dyDescent="0.3">
      <c r="J42" s="185"/>
      <c r="K42" s="155"/>
    </row>
    <row r="43" spans="10:11" s="9" customFormat="1" ht="15" customHeight="1" x14ac:dyDescent="0.3">
      <c r="J43" s="185"/>
      <c r="K43" s="155"/>
    </row>
    <row r="44" spans="10:11" s="9" customFormat="1" ht="15" customHeight="1" x14ac:dyDescent="0.3">
      <c r="J44" s="185"/>
      <c r="K44" s="155"/>
    </row>
    <row r="45" spans="10:11" s="9" customFormat="1" ht="15" customHeight="1" x14ac:dyDescent="0.3">
      <c r="J45" s="185"/>
      <c r="K45" s="155"/>
    </row>
    <row r="46" spans="10:11" s="9" customFormat="1" ht="15" customHeight="1" x14ac:dyDescent="0.3">
      <c r="J46" s="185"/>
      <c r="K46" s="155"/>
    </row>
    <row r="47" spans="10:11" s="9" customFormat="1" ht="15" customHeight="1" x14ac:dyDescent="0.3">
      <c r="J47" s="185"/>
      <c r="K47" s="155"/>
    </row>
    <row r="48" spans="10:11" s="9" customFormat="1" ht="15" customHeight="1" x14ac:dyDescent="0.3">
      <c r="J48" s="185"/>
      <c r="K48" s="155"/>
    </row>
    <row r="49" spans="1:16" ht="15" customHeight="1" x14ac:dyDescent="0.3">
      <c r="A49" s="9"/>
      <c r="P49" s="9"/>
    </row>
    <row r="50" spans="1:16" ht="15" customHeight="1" x14ac:dyDescent="0.3">
      <c r="A50" s="9"/>
      <c r="P50" s="9"/>
    </row>
    <row r="51" spans="1:16" ht="15" customHeight="1" x14ac:dyDescent="0.3">
      <c r="A51" s="9"/>
      <c r="P51" s="9"/>
    </row>
    <row r="52" spans="1:16" ht="15" customHeight="1" x14ac:dyDescent="0.3">
      <c r="A52" s="9"/>
      <c r="P52" s="9"/>
    </row>
    <row r="53" spans="1:16" ht="15" customHeight="1" x14ac:dyDescent="0.3">
      <c r="A53" s="9"/>
      <c r="P53" s="9"/>
    </row>
    <row r="54" spans="1:16" ht="15" customHeight="1" x14ac:dyDescent="0.3">
      <c r="A54" s="9"/>
      <c r="P54" s="9"/>
    </row>
    <row r="55" spans="1:16" ht="15" customHeight="1" x14ac:dyDescent="0.3">
      <c r="A55" s="9"/>
      <c r="P55" s="9"/>
    </row>
    <row r="56" spans="1:16" ht="15" customHeight="1" x14ac:dyDescent="0.3">
      <c r="A56" s="9"/>
      <c r="P56" s="9"/>
    </row>
    <row r="57" spans="1:16" ht="15" customHeight="1" x14ac:dyDescent="0.3">
      <c r="A57" s="9"/>
      <c r="P57" s="9"/>
    </row>
    <row r="58" spans="1:16" ht="15" customHeight="1" x14ac:dyDescent="0.3">
      <c r="A58" s="9"/>
      <c r="P58" s="9"/>
    </row>
    <row r="59" spans="1:16" ht="15" customHeight="1" x14ac:dyDescent="0.3">
      <c r="A59" s="9"/>
      <c r="P59" s="9"/>
    </row>
    <row r="60" spans="1:16" ht="15" customHeight="1" x14ac:dyDescent="0.3">
      <c r="A60" s="9"/>
      <c r="P60" s="9"/>
    </row>
    <row r="61" spans="1:16" ht="15" customHeight="1" x14ac:dyDescent="0.3">
      <c r="A61" s="9"/>
      <c r="P61" s="9"/>
    </row>
    <row r="62" spans="1:16" ht="15" customHeight="1" x14ac:dyDescent="0.3">
      <c r="P62" s="9"/>
    </row>
    <row r="63" spans="1:16" ht="15" customHeight="1" x14ac:dyDescent="0.3">
      <c r="P63" s="9"/>
    </row>
    <row r="64" spans="1:16" ht="15" customHeight="1" x14ac:dyDescent="0.3">
      <c r="P64" s="9"/>
    </row>
    <row r="65" spans="16:16" ht="15" customHeight="1" x14ac:dyDescent="0.3">
      <c r="P65" s="9"/>
    </row>
    <row r="66" spans="16:16" ht="15" customHeight="1" x14ac:dyDescent="0.3">
      <c r="P66" s="9"/>
    </row>
    <row r="67" spans="16:16" ht="15" customHeight="1" x14ac:dyDescent="0.3">
      <c r="P67" s="9"/>
    </row>
    <row r="68" spans="16:16" ht="15" customHeight="1" x14ac:dyDescent="0.3">
      <c r="P68" s="9"/>
    </row>
    <row r="69" spans="16:16" ht="15" customHeight="1" x14ac:dyDescent="0.3">
      <c r="P69" s="9"/>
    </row>
    <row r="70" spans="16:16" ht="15" customHeight="1" x14ac:dyDescent="0.3">
      <c r="P70" s="9"/>
    </row>
    <row r="71" spans="16:16" ht="15" customHeight="1" x14ac:dyDescent="0.3">
      <c r="P71" s="9"/>
    </row>
    <row r="72" spans="16:16" ht="15" customHeight="1" x14ac:dyDescent="0.3">
      <c r="P72" s="9"/>
    </row>
    <row r="73" spans="16:16" ht="15" customHeight="1" x14ac:dyDescent="0.3">
      <c r="P73" s="9"/>
    </row>
    <row r="74" spans="16:16" ht="15" customHeight="1" x14ac:dyDescent="0.3">
      <c r="P74" s="9"/>
    </row>
    <row r="75" spans="16:16" ht="15" customHeight="1" x14ac:dyDescent="0.3">
      <c r="P75" s="9"/>
    </row>
    <row r="76" spans="16:16" ht="15" customHeight="1" x14ac:dyDescent="0.3">
      <c r="P76" s="9"/>
    </row>
    <row r="77" spans="16:16" ht="15" customHeight="1" x14ac:dyDescent="0.3">
      <c r="P77" s="9"/>
    </row>
    <row r="78" spans="16:16" ht="15" customHeight="1" x14ac:dyDescent="0.3">
      <c r="P78" s="9"/>
    </row>
    <row r="79" spans="16:16" ht="15" customHeight="1" x14ac:dyDescent="0.3">
      <c r="P79" s="9"/>
    </row>
    <row r="80" spans="16:16" ht="15" customHeight="1" x14ac:dyDescent="0.3">
      <c r="P80" s="9"/>
    </row>
    <row r="81" spans="16:16" ht="15" customHeight="1" x14ac:dyDescent="0.3">
      <c r="P81" s="9"/>
    </row>
    <row r="82" spans="16:16" ht="15" customHeight="1" x14ac:dyDescent="0.3">
      <c r="P82" s="9"/>
    </row>
    <row r="83" spans="16:16" ht="15" customHeight="1" x14ac:dyDescent="0.3">
      <c r="P83" s="9"/>
    </row>
    <row r="84" spans="16:16" ht="15" customHeight="1" x14ac:dyDescent="0.3">
      <c r="P84" s="9"/>
    </row>
    <row r="85" spans="16:16" ht="15" customHeight="1" x14ac:dyDescent="0.3">
      <c r="P85" s="9"/>
    </row>
    <row r="86" spans="16:16" ht="15" customHeight="1" x14ac:dyDescent="0.3">
      <c r="P86" s="9"/>
    </row>
    <row r="87" spans="16:16" ht="15" customHeight="1" x14ac:dyDescent="0.3">
      <c r="P87" s="9"/>
    </row>
    <row r="88" spans="16:16" ht="15" customHeight="1" x14ac:dyDescent="0.3">
      <c r="P88" s="9"/>
    </row>
    <row r="89" spans="16:16" ht="15" customHeight="1" x14ac:dyDescent="0.3">
      <c r="P89" s="9"/>
    </row>
    <row r="90" spans="16:16" ht="15" customHeight="1" x14ac:dyDescent="0.3">
      <c r="P90" s="9"/>
    </row>
    <row r="91" spans="16:16" ht="15" customHeight="1" x14ac:dyDescent="0.3">
      <c r="P91" s="9"/>
    </row>
    <row r="92" spans="16:16" ht="15" customHeight="1" x14ac:dyDescent="0.3">
      <c r="P92" s="9"/>
    </row>
    <row r="93" spans="16:16" ht="15" customHeight="1" x14ac:dyDescent="0.3">
      <c r="P93" s="9"/>
    </row>
    <row r="94" spans="16:16" ht="15" customHeight="1" x14ac:dyDescent="0.3">
      <c r="P94" s="9"/>
    </row>
    <row r="95" spans="16:16" ht="15" customHeight="1" x14ac:dyDescent="0.3">
      <c r="P95" s="9"/>
    </row>
    <row r="96" spans="16:16" ht="15" customHeight="1" x14ac:dyDescent="0.3">
      <c r="P96" s="9"/>
    </row>
    <row r="97" spans="16:16" ht="15" customHeight="1" x14ac:dyDescent="0.3">
      <c r="P97" s="9"/>
    </row>
    <row r="98" spans="16:16" ht="15" customHeight="1" x14ac:dyDescent="0.3">
      <c r="P98" s="9"/>
    </row>
    <row r="99" spans="16:16" ht="15" customHeight="1" x14ac:dyDescent="0.3">
      <c r="P99" s="9"/>
    </row>
    <row r="100" spans="16:16" ht="15" customHeight="1" x14ac:dyDescent="0.3">
      <c r="P100" s="9"/>
    </row>
    <row r="101" spans="16:16" ht="15" customHeight="1" x14ac:dyDescent="0.3">
      <c r="P101" s="9"/>
    </row>
    <row r="102" spans="16:16" ht="15" customHeight="1" x14ac:dyDescent="0.3">
      <c r="P102" s="9"/>
    </row>
    <row r="103" spans="16:16" ht="15" customHeight="1" x14ac:dyDescent="0.3">
      <c r="P103" s="9"/>
    </row>
    <row r="104" spans="16:16" ht="15" customHeight="1" x14ac:dyDescent="0.3">
      <c r="P104" s="9"/>
    </row>
    <row r="105" spans="16:16" ht="15" customHeight="1" x14ac:dyDescent="0.3">
      <c r="P105" s="9"/>
    </row>
    <row r="106" spans="16:16" ht="15" customHeight="1" x14ac:dyDescent="0.3">
      <c r="P106" s="9"/>
    </row>
    <row r="107" spans="16:16" ht="15" customHeight="1" x14ac:dyDescent="0.3">
      <c r="P107" s="9"/>
    </row>
    <row r="108" spans="16:16" ht="15" customHeight="1" x14ac:dyDescent="0.3">
      <c r="P108" s="9"/>
    </row>
    <row r="109" spans="16:16" ht="15" customHeight="1" x14ac:dyDescent="0.3">
      <c r="P109" s="9"/>
    </row>
    <row r="110" spans="16:16" ht="15" customHeight="1" x14ac:dyDescent="0.3">
      <c r="P110" s="9"/>
    </row>
    <row r="111" spans="16:16" ht="15" customHeight="1" x14ac:dyDescent="0.3">
      <c r="P111" s="9"/>
    </row>
    <row r="112" spans="16:16" ht="15" customHeight="1" x14ac:dyDescent="0.3">
      <c r="P112" s="9"/>
    </row>
    <row r="113" spans="16:16" ht="15" customHeight="1" x14ac:dyDescent="0.3">
      <c r="P113" s="9"/>
    </row>
    <row r="114" spans="16:16" ht="15" customHeight="1" x14ac:dyDescent="0.3">
      <c r="P114" s="9"/>
    </row>
    <row r="115" spans="16:16" ht="15" customHeight="1" x14ac:dyDescent="0.3">
      <c r="P115" s="9"/>
    </row>
    <row r="116" spans="16:16" ht="15" customHeight="1" x14ac:dyDescent="0.3">
      <c r="P116" s="9"/>
    </row>
    <row r="117" spans="16:16" ht="15" customHeight="1" x14ac:dyDescent="0.3">
      <c r="P117" s="9"/>
    </row>
    <row r="118" spans="16:16" ht="15" customHeight="1" x14ac:dyDescent="0.3">
      <c r="P118" s="9"/>
    </row>
    <row r="119" spans="16:16" ht="15" customHeight="1" x14ac:dyDescent="0.3">
      <c r="P119" s="9"/>
    </row>
    <row r="120" spans="16:16" ht="15" customHeight="1" x14ac:dyDescent="0.3">
      <c r="P120" s="9"/>
    </row>
    <row r="121" spans="16:16" ht="15" customHeight="1" x14ac:dyDescent="0.3">
      <c r="P121" s="9"/>
    </row>
    <row r="122" spans="16:16" ht="15" customHeight="1" x14ac:dyDescent="0.3">
      <c r="P122" s="9"/>
    </row>
    <row r="123" spans="16:16" ht="15" customHeight="1" x14ac:dyDescent="0.3">
      <c r="P123" s="9"/>
    </row>
    <row r="124" spans="16:16" ht="15" customHeight="1" x14ac:dyDescent="0.3">
      <c r="P124" s="9"/>
    </row>
    <row r="125" spans="16:16" ht="15" customHeight="1" x14ac:dyDescent="0.3">
      <c r="P125" s="9"/>
    </row>
    <row r="126" spans="16:16" ht="15" customHeight="1" x14ac:dyDescent="0.3">
      <c r="P126" s="9"/>
    </row>
    <row r="127" spans="16:16" ht="15" customHeight="1" x14ac:dyDescent="0.3">
      <c r="P127" s="9"/>
    </row>
    <row r="128" spans="16:16" ht="15" customHeight="1" x14ac:dyDescent="0.3">
      <c r="P128" s="9"/>
    </row>
    <row r="129" spans="16:16" ht="15" customHeight="1" x14ac:dyDescent="0.3">
      <c r="P129" s="9"/>
    </row>
    <row r="130" spans="16:16" ht="15" customHeight="1" x14ac:dyDescent="0.3">
      <c r="P130" s="9"/>
    </row>
    <row r="131" spans="16:16" ht="15" customHeight="1" x14ac:dyDescent="0.3">
      <c r="P131" s="9"/>
    </row>
    <row r="132" spans="16:16" ht="15" customHeight="1" x14ac:dyDescent="0.3">
      <c r="P132" s="9"/>
    </row>
    <row r="133" spans="16:16" ht="15" customHeight="1" x14ac:dyDescent="0.3">
      <c r="P133" s="9"/>
    </row>
    <row r="134" spans="16:16" ht="15" customHeight="1" x14ac:dyDescent="0.3">
      <c r="P134" s="9"/>
    </row>
    <row r="135" spans="16:16" ht="15" customHeight="1" x14ac:dyDescent="0.3">
      <c r="P135" s="9"/>
    </row>
    <row r="136" spans="16:16" ht="15" customHeight="1" x14ac:dyDescent="0.3">
      <c r="P136" s="9"/>
    </row>
    <row r="137" spans="16:16" ht="15" customHeight="1" x14ac:dyDescent="0.3">
      <c r="P137" s="9"/>
    </row>
    <row r="138" spans="16:16" ht="15" customHeight="1" x14ac:dyDescent="0.3">
      <c r="P138" s="9"/>
    </row>
    <row r="139" spans="16:16" ht="15" customHeight="1" x14ac:dyDescent="0.3">
      <c r="P139" s="9"/>
    </row>
    <row r="140" spans="16:16" ht="15" customHeight="1" x14ac:dyDescent="0.3">
      <c r="P140" s="9"/>
    </row>
    <row r="141" spans="16:16" ht="15" customHeight="1" x14ac:dyDescent="0.3">
      <c r="P141" s="9"/>
    </row>
    <row r="142" spans="16:16" ht="15" customHeight="1" x14ac:dyDescent="0.3">
      <c r="P142" s="9"/>
    </row>
    <row r="143" spans="16:16" ht="15" customHeight="1" x14ac:dyDescent="0.3">
      <c r="P143" s="9"/>
    </row>
    <row r="144" spans="16:16" ht="15" customHeight="1" x14ac:dyDescent="0.3">
      <c r="P144" s="9"/>
    </row>
    <row r="145" spans="16:16" ht="15" customHeight="1" x14ac:dyDescent="0.3">
      <c r="P145" s="9"/>
    </row>
    <row r="146" spans="16:16" ht="15" customHeight="1" x14ac:dyDescent="0.3">
      <c r="P146" s="9"/>
    </row>
    <row r="147" spans="16:16" ht="15" customHeight="1" x14ac:dyDescent="0.3">
      <c r="P147" s="9"/>
    </row>
    <row r="148" spans="16:16" ht="15" customHeight="1" x14ac:dyDescent="0.3">
      <c r="P148" s="9"/>
    </row>
    <row r="149" spans="16:16" ht="15" customHeight="1" x14ac:dyDescent="0.3">
      <c r="P149" s="9"/>
    </row>
    <row r="150" spans="16:16" ht="15" customHeight="1" x14ac:dyDescent="0.3">
      <c r="P150" s="9"/>
    </row>
    <row r="151" spans="16:16" ht="15" customHeight="1" x14ac:dyDescent="0.3">
      <c r="P151" s="9"/>
    </row>
    <row r="152" spans="16:16" ht="15" customHeight="1" x14ac:dyDescent="0.3">
      <c r="P152" s="9"/>
    </row>
    <row r="153" spans="16:16" ht="15" customHeight="1" x14ac:dyDescent="0.3">
      <c r="P153" s="9"/>
    </row>
    <row r="154" spans="16:16" ht="15" customHeight="1" x14ac:dyDescent="0.3">
      <c r="P154" s="9"/>
    </row>
    <row r="155" spans="16:16" ht="15" customHeight="1" x14ac:dyDescent="0.3">
      <c r="P155" s="9"/>
    </row>
    <row r="156" spans="16:16" ht="15" customHeight="1" x14ac:dyDescent="0.3">
      <c r="P156" s="9"/>
    </row>
    <row r="157" spans="16:16" ht="15" customHeight="1" x14ac:dyDescent="0.3">
      <c r="P157" s="9"/>
    </row>
    <row r="158" spans="16:16" ht="15" customHeight="1" x14ac:dyDescent="0.3">
      <c r="P158" s="9"/>
    </row>
    <row r="159" spans="16:16" ht="15" customHeight="1" x14ac:dyDescent="0.3">
      <c r="P159" s="9"/>
    </row>
    <row r="160" spans="16:16" ht="15" customHeight="1" x14ac:dyDescent="0.3">
      <c r="P160" s="9"/>
    </row>
    <row r="161" spans="16:16" ht="15" customHeight="1" x14ac:dyDescent="0.3">
      <c r="P161" s="9"/>
    </row>
    <row r="162" spans="16:16" ht="15" customHeight="1" x14ac:dyDescent="0.3">
      <c r="P162" s="9"/>
    </row>
    <row r="163" spans="16:16" ht="15" customHeight="1" x14ac:dyDescent="0.3">
      <c r="P163" s="9"/>
    </row>
    <row r="164" spans="16:16" ht="15" customHeight="1" x14ac:dyDescent="0.3">
      <c r="P164" s="9"/>
    </row>
    <row r="165" spans="16:16" ht="15" customHeight="1" x14ac:dyDescent="0.3">
      <c r="P165" s="9"/>
    </row>
    <row r="166" spans="16:16" ht="15" customHeight="1" x14ac:dyDescent="0.3">
      <c r="P166" s="9"/>
    </row>
    <row r="167" spans="16:16" ht="15" customHeight="1" x14ac:dyDescent="0.3">
      <c r="P167" s="9"/>
    </row>
    <row r="168" spans="16:16" ht="15" customHeight="1" x14ac:dyDescent="0.3">
      <c r="P168" s="9"/>
    </row>
    <row r="169" spans="16:16" ht="15" customHeight="1" x14ac:dyDescent="0.3">
      <c r="P169" s="9"/>
    </row>
    <row r="170" spans="16:16" ht="15" customHeight="1" x14ac:dyDescent="0.3">
      <c r="P170" s="9"/>
    </row>
    <row r="171" spans="16:16" ht="15" customHeight="1" x14ac:dyDescent="0.3">
      <c r="P171" s="9"/>
    </row>
    <row r="172" spans="16:16" ht="15" customHeight="1" x14ac:dyDescent="0.3">
      <c r="P172" s="9"/>
    </row>
    <row r="173" spans="16:16" ht="15" customHeight="1" x14ac:dyDescent="0.3">
      <c r="P173" s="9"/>
    </row>
    <row r="174" spans="16:16" ht="15" customHeight="1" x14ac:dyDescent="0.3">
      <c r="P174" s="9"/>
    </row>
    <row r="175" spans="16:16" ht="15" customHeight="1" x14ac:dyDescent="0.3">
      <c r="P175" s="9"/>
    </row>
    <row r="176" spans="16:16" ht="15" customHeight="1" x14ac:dyDescent="0.3">
      <c r="P176" s="9"/>
    </row>
    <row r="177" spans="16:16" ht="15" customHeight="1" x14ac:dyDescent="0.3">
      <c r="P177" s="9"/>
    </row>
    <row r="178" spans="16:16" ht="15" customHeight="1" x14ac:dyDescent="0.3">
      <c r="P178" s="9"/>
    </row>
    <row r="179" spans="16:16" ht="15" customHeight="1" x14ac:dyDescent="0.3">
      <c r="P179" s="9"/>
    </row>
    <row r="180" spans="16:16" ht="15" customHeight="1" x14ac:dyDescent="0.3">
      <c r="P180" s="9"/>
    </row>
    <row r="181" spans="16:16" ht="15" customHeight="1" x14ac:dyDescent="0.3">
      <c r="P181" s="9"/>
    </row>
    <row r="182" spans="16:16" ht="15" customHeight="1" x14ac:dyDescent="0.3">
      <c r="P182" s="9"/>
    </row>
    <row r="183" spans="16:16" ht="15" customHeight="1" x14ac:dyDescent="0.3">
      <c r="P183" s="9"/>
    </row>
    <row r="184" spans="16:16" ht="15" customHeight="1" x14ac:dyDescent="0.3">
      <c r="P184" s="9"/>
    </row>
    <row r="185" spans="16:16" ht="15" customHeight="1" x14ac:dyDescent="0.3">
      <c r="P185" s="9"/>
    </row>
    <row r="186" spans="16:16" ht="15" customHeight="1" x14ac:dyDescent="0.3">
      <c r="P186" s="9"/>
    </row>
    <row r="187" spans="16:16" ht="15" customHeight="1" x14ac:dyDescent="0.3">
      <c r="P187" s="9"/>
    </row>
    <row r="188" spans="16:16" ht="15" customHeight="1" x14ac:dyDescent="0.3">
      <c r="P188" s="9"/>
    </row>
    <row r="189" spans="16:16" ht="15" customHeight="1" x14ac:dyDescent="0.3">
      <c r="P189" s="9"/>
    </row>
    <row r="190" spans="16:16" ht="15" customHeight="1" x14ac:dyDescent="0.3">
      <c r="P190" s="9"/>
    </row>
    <row r="191" spans="16:16" ht="15" customHeight="1" x14ac:dyDescent="0.3">
      <c r="P191" s="9"/>
    </row>
    <row r="192" spans="16:16" ht="15" customHeight="1" x14ac:dyDescent="0.3">
      <c r="P192" s="9"/>
    </row>
    <row r="193" spans="16:16" ht="15" customHeight="1" x14ac:dyDescent="0.3">
      <c r="P193" s="9"/>
    </row>
    <row r="194" spans="16:16" ht="15" customHeight="1" x14ac:dyDescent="0.3">
      <c r="P194" s="9"/>
    </row>
    <row r="195" spans="16:16" ht="15" customHeight="1" x14ac:dyDescent="0.3">
      <c r="P195" s="9"/>
    </row>
    <row r="196" spans="16:16" ht="15" customHeight="1" x14ac:dyDescent="0.3">
      <c r="P196" s="9"/>
    </row>
    <row r="197" spans="16:16" ht="15" customHeight="1" x14ac:dyDescent="0.3">
      <c r="P197" s="9"/>
    </row>
    <row r="198" spans="16:16" ht="15" customHeight="1" x14ac:dyDescent="0.3">
      <c r="P198" s="9"/>
    </row>
    <row r="199" spans="16:16" ht="15" customHeight="1" x14ac:dyDescent="0.3">
      <c r="P199" s="9"/>
    </row>
    <row r="200" spans="16:16" ht="15" customHeight="1" x14ac:dyDescent="0.3">
      <c r="P200" s="9"/>
    </row>
    <row r="201" spans="16:16" ht="15" customHeight="1" x14ac:dyDescent="0.3">
      <c r="P201" s="9"/>
    </row>
    <row r="202" spans="16:16" ht="15" customHeight="1" x14ac:dyDescent="0.3">
      <c r="P202" s="9"/>
    </row>
    <row r="203" spans="16:16" ht="15" customHeight="1" x14ac:dyDescent="0.3">
      <c r="P203" s="9"/>
    </row>
    <row r="204" spans="16:16" ht="15" customHeight="1" x14ac:dyDescent="0.3">
      <c r="P204" s="9"/>
    </row>
    <row r="205" spans="16:16" ht="15" customHeight="1" x14ac:dyDescent="0.3">
      <c r="P205" s="9"/>
    </row>
    <row r="206" spans="16:16" ht="15" customHeight="1" x14ac:dyDescent="0.3">
      <c r="P206" s="9"/>
    </row>
    <row r="207" spans="16:16" ht="15" customHeight="1" x14ac:dyDescent="0.3">
      <c r="P207" s="9"/>
    </row>
    <row r="208" spans="16:16" ht="15" customHeight="1" x14ac:dyDescent="0.3">
      <c r="P208" s="9"/>
    </row>
    <row r="209" spans="16:16" ht="15" customHeight="1" x14ac:dyDescent="0.3">
      <c r="P209" s="9"/>
    </row>
    <row r="210" spans="16:16" ht="15" customHeight="1" x14ac:dyDescent="0.3">
      <c r="P210" s="9"/>
    </row>
    <row r="211" spans="16:16" ht="15" customHeight="1" x14ac:dyDescent="0.3">
      <c r="P211" s="9"/>
    </row>
    <row r="212" spans="16:16" ht="15" customHeight="1" x14ac:dyDescent="0.3">
      <c r="P212" s="9"/>
    </row>
    <row r="213" spans="16:16" ht="15" customHeight="1" x14ac:dyDescent="0.3">
      <c r="P213" s="9"/>
    </row>
    <row r="214" spans="16:16" ht="15" customHeight="1" x14ac:dyDescent="0.3">
      <c r="P214" s="9"/>
    </row>
    <row r="215" spans="16:16" ht="15" customHeight="1" x14ac:dyDescent="0.3">
      <c r="P215" s="9"/>
    </row>
    <row r="216" spans="16:16" ht="15" customHeight="1" x14ac:dyDescent="0.3">
      <c r="P216" s="9"/>
    </row>
    <row r="217" spans="16:16" ht="15" customHeight="1" x14ac:dyDescent="0.3">
      <c r="P217" s="9"/>
    </row>
    <row r="218" spans="16:16" ht="15" customHeight="1" x14ac:dyDescent="0.3">
      <c r="P218" s="9"/>
    </row>
    <row r="219" spans="16:16" ht="15" customHeight="1" x14ac:dyDescent="0.3">
      <c r="P219" s="9"/>
    </row>
    <row r="220" spans="16:16" ht="15" customHeight="1" x14ac:dyDescent="0.3">
      <c r="P220" s="9"/>
    </row>
    <row r="221" spans="16:16" ht="15" customHeight="1" x14ac:dyDescent="0.3">
      <c r="P221" s="9"/>
    </row>
    <row r="222" spans="16:16" ht="15" customHeight="1" x14ac:dyDescent="0.3">
      <c r="P222" s="9"/>
    </row>
    <row r="223" spans="16:16" ht="15" customHeight="1" x14ac:dyDescent="0.3">
      <c r="P223" s="9"/>
    </row>
    <row r="224" spans="16:16" ht="15" customHeight="1" x14ac:dyDescent="0.3">
      <c r="P224" s="9"/>
    </row>
    <row r="225" spans="16:16" ht="15" customHeight="1" x14ac:dyDescent="0.3">
      <c r="P225" s="9"/>
    </row>
    <row r="226" spans="16:16" ht="15" customHeight="1" x14ac:dyDescent="0.3">
      <c r="P226" s="9"/>
    </row>
    <row r="227" spans="16:16" ht="15" customHeight="1" x14ac:dyDescent="0.3">
      <c r="P227" s="9"/>
    </row>
    <row r="228" spans="16:16" ht="15" customHeight="1" x14ac:dyDescent="0.3">
      <c r="P228" s="9"/>
    </row>
    <row r="229" spans="16:16" ht="15" customHeight="1" x14ac:dyDescent="0.3">
      <c r="P229" s="9"/>
    </row>
    <row r="230" spans="16:16" ht="15" customHeight="1" x14ac:dyDescent="0.3">
      <c r="P230" s="9"/>
    </row>
    <row r="231" spans="16:16" ht="15" customHeight="1" x14ac:dyDescent="0.3">
      <c r="P231" s="9"/>
    </row>
    <row r="232" spans="16:16" ht="15" customHeight="1" x14ac:dyDescent="0.3">
      <c r="P232" s="9"/>
    </row>
    <row r="233" spans="16:16" ht="15" customHeight="1" x14ac:dyDescent="0.3">
      <c r="P233" s="9"/>
    </row>
    <row r="234" spans="16:16" ht="15" customHeight="1" x14ac:dyDescent="0.3">
      <c r="P234" s="9"/>
    </row>
    <row r="235" spans="16:16" ht="15" customHeight="1" x14ac:dyDescent="0.3">
      <c r="P235" s="9"/>
    </row>
    <row r="236" spans="16:16" ht="15" customHeight="1" x14ac:dyDescent="0.3">
      <c r="P236" s="9"/>
    </row>
    <row r="237" spans="16:16" ht="15" customHeight="1" x14ac:dyDescent="0.3">
      <c r="P237" s="9"/>
    </row>
    <row r="238" spans="16:16" ht="15" customHeight="1" x14ac:dyDescent="0.3">
      <c r="P238" s="9"/>
    </row>
    <row r="239" spans="16:16" ht="15" customHeight="1" x14ac:dyDescent="0.3">
      <c r="P239" s="9"/>
    </row>
    <row r="240" spans="16:16" ht="15" customHeight="1" x14ac:dyDescent="0.3">
      <c r="P240" s="9"/>
    </row>
    <row r="241" spans="16:16" ht="15" customHeight="1" x14ac:dyDescent="0.3">
      <c r="P241" s="9"/>
    </row>
    <row r="242" spans="16:16" ht="15" customHeight="1" x14ac:dyDescent="0.3">
      <c r="P242" s="9"/>
    </row>
    <row r="243" spans="16:16" ht="15" customHeight="1" x14ac:dyDescent="0.3">
      <c r="P243" s="9"/>
    </row>
    <row r="244" spans="16:16" ht="15" customHeight="1" x14ac:dyDescent="0.3">
      <c r="P244" s="9"/>
    </row>
    <row r="245" spans="16:16" ht="15" customHeight="1" x14ac:dyDescent="0.3">
      <c r="P245" s="9"/>
    </row>
    <row r="246" spans="16:16" ht="15" customHeight="1" x14ac:dyDescent="0.3">
      <c r="P246" s="9"/>
    </row>
    <row r="247" spans="16:16" ht="15" customHeight="1" x14ac:dyDescent="0.3">
      <c r="P247" s="9"/>
    </row>
    <row r="248" spans="16:16" ht="15" customHeight="1" x14ac:dyDescent="0.3">
      <c r="P248" s="9"/>
    </row>
    <row r="249" spans="16:16" ht="15" customHeight="1" x14ac:dyDescent="0.3">
      <c r="P249" s="9"/>
    </row>
    <row r="250" spans="16:16" ht="15" customHeight="1" x14ac:dyDescent="0.3">
      <c r="P250" s="9"/>
    </row>
    <row r="251" spans="16:16" ht="15" customHeight="1" x14ac:dyDescent="0.3">
      <c r="P251" s="9"/>
    </row>
    <row r="252" spans="16:16" ht="15" customHeight="1" x14ac:dyDescent="0.3">
      <c r="P252" s="9"/>
    </row>
    <row r="253" spans="16:16" ht="15" customHeight="1" x14ac:dyDescent="0.3">
      <c r="P253" s="9"/>
    </row>
    <row r="254" spans="16:16" ht="15" customHeight="1" x14ac:dyDescent="0.3">
      <c r="P254" s="9"/>
    </row>
    <row r="255" spans="16:16" ht="15" customHeight="1" x14ac:dyDescent="0.3">
      <c r="P255" s="9"/>
    </row>
    <row r="256" spans="16:16" ht="15" customHeight="1" x14ac:dyDescent="0.3">
      <c r="P256" s="9"/>
    </row>
    <row r="257" spans="16:16" ht="15" customHeight="1" x14ac:dyDescent="0.3">
      <c r="P257" s="9"/>
    </row>
    <row r="258" spans="16:16" ht="15" customHeight="1" x14ac:dyDescent="0.3">
      <c r="P258" s="9"/>
    </row>
    <row r="259" spans="16:16" ht="15" customHeight="1" x14ac:dyDescent="0.3">
      <c r="P259" s="9"/>
    </row>
    <row r="260" spans="16:16" ht="15" customHeight="1" x14ac:dyDescent="0.3">
      <c r="P260" s="9"/>
    </row>
    <row r="261" spans="16:16" ht="15" customHeight="1" x14ac:dyDescent="0.3">
      <c r="P261" s="9"/>
    </row>
    <row r="262" spans="16:16" ht="15" customHeight="1" x14ac:dyDescent="0.3">
      <c r="P262" s="9"/>
    </row>
    <row r="263" spans="16:16" ht="15" customHeight="1" x14ac:dyDescent="0.3">
      <c r="P263" s="9"/>
    </row>
    <row r="264" spans="16:16" ht="15" customHeight="1" x14ac:dyDescent="0.3">
      <c r="P264" s="9"/>
    </row>
    <row r="265" spans="16:16" ht="15" customHeight="1" x14ac:dyDescent="0.3">
      <c r="P265" s="9"/>
    </row>
    <row r="266" spans="16:16" ht="15" customHeight="1" x14ac:dyDescent="0.3">
      <c r="P266" s="9"/>
    </row>
    <row r="267" spans="16:16" ht="15" customHeight="1" x14ac:dyDescent="0.3">
      <c r="P267" s="9"/>
    </row>
    <row r="268" spans="16:16" ht="15" customHeight="1" x14ac:dyDescent="0.3">
      <c r="P268" s="9"/>
    </row>
    <row r="269" spans="16:16" ht="15" customHeight="1" x14ac:dyDescent="0.3">
      <c r="P269" s="9"/>
    </row>
    <row r="270" spans="16:16" ht="15" customHeight="1" x14ac:dyDescent="0.3">
      <c r="P270" s="9"/>
    </row>
    <row r="271" spans="16:16" ht="15" customHeight="1" x14ac:dyDescent="0.3">
      <c r="P271" s="9"/>
    </row>
    <row r="272" spans="16:16" ht="15" customHeight="1" x14ac:dyDescent="0.3">
      <c r="P272" s="9"/>
    </row>
    <row r="273" spans="16:16" ht="15" customHeight="1" x14ac:dyDescent="0.3">
      <c r="P273" s="9"/>
    </row>
    <row r="274" spans="16:16" ht="15" customHeight="1" x14ac:dyDescent="0.3">
      <c r="P274" s="9"/>
    </row>
    <row r="275" spans="16:16" ht="15" customHeight="1" x14ac:dyDescent="0.3">
      <c r="P275" s="9"/>
    </row>
    <row r="276" spans="16:16" ht="15" customHeight="1" x14ac:dyDescent="0.3">
      <c r="P276" s="9"/>
    </row>
    <row r="277" spans="16:16" ht="15" customHeight="1" x14ac:dyDescent="0.3">
      <c r="P277" s="9"/>
    </row>
    <row r="278" spans="16:16" ht="15" customHeight="1" x14ac:dyDescent="0.3">
      <c r="P278" s="9"/>
    </row>
    <row r="279" spans="16:16" ht="15" customHeight="1" x14ac:dyDescent="0.3">
      <c r="P279" s="9"/>
    </row>
    <row r="280" spans="16:16" ht="15" customHeight="1" x14ac:dyDescent="0.3">
      <c r="P280" s="9"/>
    </row>
    <row r="281" spans="16:16" ht="15" customHeight="1" x14ac:dyDescent="0.3">
      <c r="P281" s="9"/>
    </row>
    <row r="282" spans="16:16" ht="15" customHeight="1" x14ac:dyDescent="0.3">
      <c r="P282" s="9"/>
    </row>
    <row r="283" spans="16:16" ht="15" customHeight="1" x14ac:dyDescent="0.3">
      <c r="P283" s="9"/>
    </row>
    <row r="284" spans="16:16" ht="15" customHeight="1" x14ac:dyDescent="0.3">
      <c r="P284" s="9"/>
    </row>
    <row r="285" spans="16:16" ht="15" customHeight="1" x14ac:dyDescent="0.3">
      <c r="P285" s="9"/>
    </row>
    <row r="286" spans="16:16" ht="15" customHeight="1" x14ac:dyDescent="0.3">
      <c r="P286" s="9"/>
    </row>
    <row r="287" spans="16:16" ht="15" customHeight="1" x14ac:dyDescent="0.3">
      <c r="P287" s="9"/>
    </row>
    <row r="288" spans="16:16" ht="15" customHeight="1" x14ac:dyDescent="0.3">
      <c r="P288" s="9"/>
    </row>
    <row r="289" spans="16:16" ht="15" customHeight="1" x14ac:dyDescent="0.3">
      <c r="P289" s="9"/>
    </row>
    <row r="290" spans="16:16" ht="15" customHeight="1" x14ac:dyDescent="0.3">
      <c r="P290" s="9"/>
    </row>
    <row r="291" spans="16:16" ht="15" customHeight="1" x14ac:dyDescent="0.3">
      <c r="P291" s="9"/>
    </row>
    <row r="292" spans="16:16" ht="15" customHeight="1" x14ac:dyDescent="0.3">
      <c r="P292" s="9"/>
    </row>
    <row r="293" spans="16:16" ht="15" customHeight="1" x14ac:dyDescent="0.3">
      <c r="P293" s="9"/>
    </row>
    <row r="294" spans="16:16" ht="15" customHeight="1" x14ac:dyDescent="0.3">
      <c r="P294" s="9"/>
    </row>
    <row r="295" spans="16:16" ht="15" customHeight="1" x14ac:dyDescent="0.3">
      <c r="P295" s="9"/>
    </row>
    <row r="296" spans="16:16" ht="15" customHeight="1" x14ac:dyDescent="0.3">
      <c r="P296" s="9"/>
    </row>
    <row r="297" spans="16:16" ht="15" customHeight="1" x14ac:dyDescent="0.3">
      <c r="P297" s="9"/>
    </row>
    <row r="298" spans="16:16" ht="15" customHeight="1" x14ac:dyDescent="0.3">
      <c r="P298" s="9"/>
    </row>
    <row r="299" spans="16:16" ht="15" customHeight="1" x14ac:dyDescent="0.3">
      <c r="P299" s="9"/>
    </row>
    <row r="300" spans="16:16" ht="15" customHeight="1" x14ac:dyDescent="0.3">
      <c r="P300" s="9"/>
    </row>
    <row r="301" spans="16:16" ht="15" customHeight="1" x14ac:dyDescent="0.3">
      <c r="P301" s="9"/>
    </row>
    <row r="302" spans="16:16" ht="15" customHeight="1" x14ac:dyDescent="0.3">
      <c r="P302" s="9"/>
    </row>
    <row r="303" spans="16:16" ht="15" customHeight="1" x14ac:dyDescent="0.3">
      <c r="P303" s="9"/>
    </row>
    <row r="304" spans="16:16" ht="15" customHeight="1" x14ac:dyDescent="0.3">
      <c r="P304" s="9"/>
    </row>
    <row r="305" spans="16:16" ht="15" customHeight="1" x14ac:dyDescent="0.3">
      <c r="P305" s="9"/>
    </row>
    <row r="306" spans="16:16" ht="15" customHeight="1" x14ac:dyDescent="0.3">
      <c r="P306" s="9"/>
    </row>
    <row r="307" spans="16:16" ht="15" customHeight="1" x14ac:dyDescent="0.3">
      <c r="P307" s="9"/>
    </row>
    <row r="308" spans="16:16" ht="15" customHeight="1" x14ac:dyDescent="0.3">
      <c r="P308" s="9"/>
    </row>
    <row r="309" spans="16:16" ht="15" customHeight="1" x14ac:dyDescent="0.3">
      <c r="P309" s="9"/>
    </row>
    <row r="310" spans="16:16" ht="15" customHeight="1" x14ac:dyDescent="0.3">
      <c r="P310" s="9"/>
    </row>
    <row r="311" spans="16:16" ht="15" customHeight="1" x14ac:dyDescent="0.3">
      <c r="P311" s="9"/>
    </row>
    <row r="312" spans="16:16" ht="15" customHeight="1" x14ac:dyDescent="0.3">
      <c r="P312" s="9"/>
    </row>
    <row r="313" spans="16:16" ht="15" customHeight="1" x14ac:dyDescent="0.3">
      <c r="P313" s="9"/>
    </row>
    <row r="314" spans="16:16" ht="15" customHeight="1" x14ac:dyDescent="0.3">
      <c r="P314" s="9"/>
    </row>
    <row r="315" spans="16:16" ht="15" customHeight="1" x14ac:dyDescent="0.3">
      <c r="P315" s="9"/>
    </row>
    <row r="316" spans="16:16" ht="15" customHeight="1" x14ac:dyDescent="0.3">
      <c r="P316" s="9"/>
    </row>
    <row r="317" spans="16:16" ht="15" customHeight="1" x14ac:dyDescent="0.3">
      <c r="P317" s="9"/>
    </row>
    <row r="318" spans="16:16" ht="15" customHeight="1" x14ac:dyDescent="0.3">
      <c r="P318" s="9"/>
    </row>
    <row r="319" spans="16:16" ht="15" customHeight="1" x14ac:dyDescent="0.3">
      <c r="P319" s="9"/>
    </row>
    <row r="320" spans="16:16" ht="15" customHeight="1" x14ac:dyDescent="0.3">
      <c r="P320" s="9"/>
    </row>
    <row r="321" spans="16:16" ht="15" customHeight="1" x14ac:dyDescent="0.3">
      <c r="P321" s="9"/>
    </row>
    <row r="322" spans="16:16" ht="15" customHeight="1" x14ac:dyDescent="0.3">
      <c r="P322" s="9"/>
    </row>
    <row r="323" spans="16:16" ht="15" customHeight="1" x14ac:dyDescent="0.3">
      <c r="P323" s="9"/>
    </row>
    <row r="324" spans="16:16" ht="15" customHeight="1" x14ac:dyDescent="0.3">
      <c r="P324" s="9"/>
    </row>
    <row r="325" spans="16:16" ht="15" customHeight="1" x14ac:dyDescent="0.3">
      <c r="P325" s="9"/>
    </row>
    <row r="326" spans="16:16" ht="15" customHeight="1" x14ac:dyDescent="0.3">
      <c r="P326" s="9"/>
    </row>
    <row r="327" spans="16:16" ht="15" customHeight="1" x14ac:dyDescent="0.3">
      <c r="P327" s="9"/>
    </row>
    <row r="328" spans="16:16" ht="15" customHeight="1" x14ac:dyDescent="0.3">
      <c r="P328" s="9"/>
    </row>
    <row r="329" spans="16:16" ht="15" customHeight="1" x14ac:dyDescent="0.3">
      <c r="P329" s="9"/>
    </row>
    <row r="330" spans="16:16" ht="15" customHeight="1" x14ac:dyDescent="0.3">
      <c r="P330" s="9"/>
    </row>
    <row r="331" spans="16:16" ht="15" customHeight="1" x14ac:dyDescent="0.3">
      <c r="P331" s="9"/>
    </row>
    <row r="332" spans="16:16" ht="15" customHeight="1" x14ac:dyDescent="0.3">
      <c r="P332" s="9"/>
    </row>
    <row r="333" spans="16:16" ht="15" customHeight="1" x14ac:dyDescent="0.3">
      <c r="P333" s="9"/>
    </row>
    <row r="334" spans="16:16" ht="15" customHeight="1" x14ac:dyDescent="0.3">
      <c r="P334" s="9"/>
    </row>
    <row r="335" spans="16:16" ht="15" customHeight="1" x14ac:dyDescent="0.3">
      <c r="P335" s="9"/>
    </row>
    <row r="336" spans="16:16" ht="15" customHeight="1" x14ac:dyDescent="0.3">
      <c r="P336" s="9"/>
    </row>
    <row r="337" spans="16:16" ht="15" customHeight="1" x14ac:dyDescent="0.3">
      <c r="P337" s="9"/>
    </row>
    <row r="338" spans="16:16" ht="15" customHeight="1" x14ac:dyDescent="0.3">
      <c r="P338" s="9"/>
    </row>
    <row r="339" spans="16:16" ht="15" customHeight="1" x14ac:dyDescent="0.3">
      <c r="P339" s="9"/>
    </row>
    <row r="340" spans="16:16" ht="15" customHeight="1" x14ac:dyDescent="0.3">
      <c r="P340" s="9"/>
    </row>
    <row r="341" spans="16:16" ht="15" customHeight="1" x14ac:dyDescent="0.3">
      <c r="P341" s="9"/>
    </row>
    <row r="342" spans="16:16" ht="15" customHeight="1" x14ac:dyDescent="0.3">
      <c r="P342" s="9"/>
    </row>
    <row r="343" spans="16:16" ht="15" customHeight="1" x14ac:dyDescent="0.3">
      <c r="P343" s="9"/>
    </row>
    <row r="344" spans="16:16" ht="15" customHeight="1" x14ac:dyDescent="0.3">
      <c r="P344" s="9"/>
    </row>
    <row r="345" spans="16:16" ht="15" customHeight="1" x14ac:dyDescent="0.3">
      <c r="P345" s="9"/>
    </row>
    <row r="346" spans="16:16" ht="15" customHeight="1" x14ac:dyDescent="0.3">
      <c r="P346" s="9"/>
    </row>
    <row r="347" spans="16:16" ht="15" customHeight="1" x14ac:dyDescent="0.3">
      <c r="P347" s="9"/>
    </row>
    <row r="348" spans="16:16" ht="15" customHeight="1" x14ac:dyDescent="0.3">
      <c r="P348" s="9"/>
    </row>
    <row r="349" spans="16:16" ht="15" customHeight="1" x14ac:dyDescent="0.3">
      <c r="P349" s="9"/>
    </row>
    <row r="350" spans="16:16" ht="15" customHeight="1" x14ac:dyDescent="0.3">
      <c r="P350" s="9"/>
    </row>
    <row r="351" spans="16:16" ht="15" customHeight="1" x14ac:dyDescent="0.3">
      <c r="P351" s="9"/>
    </row>
    <row r="352" spans="16:16" ht="15" customHeight="1" x14ac:dyDescent="0.3">
      <c r="P352" s="9"/>
    </row>
    <row r="353" spans="16:16" ht="15" customHeight="1" x14ac:dyDescent="0.3">
      <c r="P353" s="9"/>
    </row>
    <row r="354" spans="16:16" ht="15" customHeight="1" x14ac:dyDescent="0.3">
      <c r="P354" s="9"/>
    </row>
    <row r="355" spans="16:16" ht="15" customHeight="1" x14ac:dyDescent="0.3">
      <c r="P355" s="9"/>
    </row>
    <row r="356" spans="16:16" ht="15" customHeight="1" x14ac:dyDescent="0.3">
      <c r="P356" s="9"/>
    </row>
    <row r="357" spans="16:16" ht="15" customHeight="1" x14ac:dyDescent="0.3">
      <c r="P357" s="9"/>
    </row>
    <row r="358" spans="16:16" ht="15" customHeight="1" x14ac:dyDescent="0.3">
      <c r="P358" s="9"/>
    </row>
    <row r="359" spans="16:16" ht="15" customHeight="1" x14ac:dyDescent="0.3">
      <c r="P359" s="9"/>
    </row>
    <row r="360" spans="16:16" ht="15" customHeight="1" x14ac:dyDescent="0.3">
      <c r="P360" s="9"/>
    </row>
    <row r="361" spans="16:16" ht="15" customHeight="1" x14ac:dyDescent="0.3">
      <c r="P361" s="9"/>
    </row>
    <row r="362" spans="16:16" ht="15" customHeight="1" x14ac:dyDescent="0.3">
      <c r="P362" s="9"/>
    </row>
    <row r="363" spans="16:16" ht="15" customHeight="1" x14ac:dyDescent="0.3">
      <c r="P363" s="9"/>
    </row>
    <row r="364" spans="16:16" ht="15" customHeight="1" x14ac:dyDescent="0.3">
      <c r="P364" s="9"/>
    </row>
    <row r="365" spans="16:16" ht="15" customHeight="1" x14ac:dyDescent="0.3">
      <c r="P365" s="9"/>
    </row>
    <row r="366" spans="16:16" ht="15" customHeight="1" x14ac:dyDescent="0.3">
      <c r="P366" s="9"/>
    </row>
    <row r="367" spans="16:16" ht="15" customHeight="1" x14ac:dyDescent="0.3">
      <c r="P367" s="9"/>
    </row>
    <row r="368" spans="16:16" ht="15" customHeight="1" x14ac:dyDescent="0.3">
      <c r="P368" s="9"/>
    </row>
    <row r="369" spans="16:16" ht="15" customHeight="1" x14ac:dyDescent="0.3">
      <c r="P369" s="9"/>
    </row>
    <row r="370" spans="16:16" ht="15" customHeight="1" x14ac:dyDescent="0.3">
      <c r="P370" s="9"/>
    </row>
    <row r="371" spans="16:16" ht="15" customHeight="1" x14ac:dyDescent="0.3">
      <c r="P371" s="9"/>
    </row>
    <row r="372" spans="16:16" ht="15" customHeight="1" x14ac:dyDescent="0.3">
      <c r="P372" s="9"/>
    </row>
    <row r="373" spans="16:16" ht="15" customHeight="1" x14ac:dyDescent="0.3">
      <c r="P373" s="9"/>
    </row>
    <row r="374" spans="16:16" ht="15" customHeight="1" x14ac:dyDescent="0.3">
      <c r="P374" s="9"/>
    </row>
    <row r="375" spans="16:16" ht="15" customHeight="1" x14ac:dyDescent="0.3">
      <c r="P375" s="9"/>
    </row>
    <row r="376" spans="16:16" ht="15" customHeight="1" x14ac:dyDescent="0.3">
      <c r="P376" s="9"/>
    </row>
    <row r="377" spans="16:16" ht="15" customHeight="1" x14ac:dyDescent="0.3">
      <c r="P377" s="9"/>
    </row>
    <row r="378" spans="16:16" ht="15" customHeight="1" x14ac:dyDescent="0.3">
      <c r="P378" s="9"/>
    </row>
    <row r="379" spans="16:16" ht="15" customHeight="1" x14ac:dyDescent="0.3">
      <c r="P379" s="9"/>
    </row>
    <row r="380" spans="16:16" ht="15" customHeight="1" x14ac:dyDescent="0.3">
      <c r="P380" s="9"/>
    </row>
    <row r="381" spans="16:16" ht="15" customHeight="1" x14ac:dyDescent="0.3">
      <c r="P381" s="9"/>
    </row>
    <row r="382" spans="16:16" ht="15" customHeight="1" x14ac:dyDescent="0.3">
      <c r="P382" s="9"/>
    </row>
    <row r="383" spans="16:16" ht="15" customHeight="1" x14ac:dyDescent="0.3">
      <c r="P383" s="9"/>
    </row>
    <row r="384" spans="16:16" ht="15" customHeight="1" x14ac:dyDescent="0.3">
      <c r="P384" s="9"/>
    </row>
    <row r="385" spans="16:16" ht="15" customHeight="1" x14ac:dyDescent="0.3">
      <c r="P385" s="9"/>
    </row>
    <row r="386" spans="16:16" ht="15" customHeight="1" x14ac:dyDescent="0.3">
      <c r="P386" s="9"/>
    </row>
    <row r="387" spans="16:16" ht="15" customHeight="1" x14ac:dyDescent="0.3">
      <c r="P387" s="9"/>
    </row>
    <row r="388" spans="16:16" ht="15" customHeight="1" x14ac:dyDescent="0.3">
      <c r="P388" s="9"/>
    </row>
    <row r="389" spans="16:16" ht="15" customHeight="1" x14ac:dyDescent="0.3">
      <c r="P389" s="9"/>
    </row>
    <row r="390" spans="16:16" ht="15" customHeight="1" x14ac:dyDescent="0.3">
      <c r="P390" s="9"/>
    </row>
    <row r="391" spans="16:16" ht="15" customHeight="1" x14ac:dyDescent="0.3">
      <c r="P391" s="9"/>
    </row>
    <row r="392" spans="16:16" ht="15" customHeight="1" x14ac:dyDescent="0.3">
      <c r="P392" s="9"/>
    </row>
    <row r="393" spans="16:16" ht="15" customHeight="1" x14ac:dyDescent="0.3">
      <c r="P393" s="9"/>
    </row>
    <row r="394" spans="16:16" ht="15" customHeight="1" x14ac:dyDescent="0.3">
      <c r="P394" s="9"/>
    </row>
    <row r="395" spans="16:16" ht="15" customHeight="1" x14ac:dyDescent="0.3">
      <c r="P395" s="9"/>
    </row>
    <row r="396" spans="16:16" ht="15" customHeight="1" x14ac:dyDescent="0.3">
      <c r="P396" s="9"/>
    </row>
    <row r="397" spans="16:16" ht="15" customHeight="1" x14ac:dyDescent="0.3">
      <c r="P397" s="9"/>
    </row>
    <row r="398" spans="16:16" ht="15" customHeight="1" x14ac:dyDescent="0.3">
      <c r="P398" s="9"/>
    </row>
    <row r="399" spans="16:16" ht="15" customHeight="1" x14ac:dyDescent="0.3">
      <c r="P399" s="9"/>
    </row>
    <row r="400" spans="16:16" ht="15" customHeight="1" x14ac:dyDescent="0.3">
      <c r="P400" s="9"/>
    </row>
    <row r="401" spans="16:16" ht="15" customHeight="1" x14ac:dyDescent="0.3">
      <c r="P401" s="9"/>
    </row>
    <row r="402" spans="16:16" ht="15" customHeight="1" x14ac:dyDescent="0.3">
      <c r="P402" s="9"/>
    </row>
    <row r="403" spans="16:16" ht="15" customHeight="1" x14ac:dyDescent="0.3">
      <c r="P403" s="9"/>
    </row>
    <row r="404" spans="16:16" ht="15" customHeight="1" x14ac:dyDescent="0.3">
      <c r="P404" s="9"/>
    </row>
    <row r="405" spans="16:16" ht="15" customHeight="1" x14ac:dyDescent="0.3">
      <c r="P405" s="9"/>
    </row>
    <row r="406" spans="16:16" ht="15" customHeight="1" x14ac:dyDescent="0.3">
      <c r="P406" s="9"/>
    </row>
    <row r="407" spans="16:16" ht="15" customHeight="1" x14ac:dyDescent="0.3">
      <c r="P407" s="9"/>
    </row>
    <row r="408" spans="16:16" ht="15" customHeight="1" x14ac:dyDescent="0.3">
      <c r="P408" s="9"/>
    </row>
    <row r="409" spans="16:16" ht="15" customHeight="1" x14ac:dyDescent="0.3">
      <c r="P409" s="9"/>
    </row>
    <row r="410" spans="16:16" ht="15" customHeight="1" x14ac:dyDescent="0.3">
      <c r="P410" s="9"/>
    </row>
    <row r="411" spans="16:16" ht="15" customHeight="1" x14ac:dyDescent="0.3">
      <c r="P411" s="9"/>
    </row>
    <row r="412" spans="16:16" ht="15" customHeight="1" x14ac:dyDescent="0.3">
      <c r="P412" s="9"/>
    </row>
    <row r="413" spans="16:16" ht="15" customHeight="1" x14ac:dyDescent="0.3">
      <c r="P413" s="9"/>
    </row>
    <row r="414" spans="16:16" ht="15" customHeight="1" x14ac:dyDescent="0.3">
      <c r="P414" s="9"/>
    </row>
    <row r="415" spans="16:16" ht="15" customHeight="1" x14ac:dyDescent="0.3">
      <c r="P415" s="9"/>
    </row>
    <row r="416" spans="16:16" ht="15" customHeight="1" x14ac:dyDescent="0.3">
      <c r="P416" s="9"/>
    </row>
    <row r="417" spans="16:16" ht="15" customHeight="1" x14ac:dyDescent="0.3">
      <c r="P417" s="9"/>
    </row>
    <row r="418" spans="16:16" ht="15" customHeight="1" x14ac:dyDescent="0.3">
      <c r="P418" s="9"/>
    </row>
    <row r="419" spans="16:16" ht="15" customHeight="1" x14ac:dyDescent="0.3">
      <c r="P419" s="9"/>
    </row>
    <row r="420" spans="16:16" ht="15" customHeight="1" x14ac:dyDescent="0.3">
      <c r="P420" s="9"/>
    </row>
    <row r="421" spans="16:16" ht="15" customHeight="1" x14ac:dyDescent="0.3">
      <c r="P421" s="9"/>
    </row>
    <row r="422" spans="16:16" ht="15" customHeight="1" x14ac:dyDescent="0.3">
      <c r="P422" s="9"/>
    </row>
    <row r="423" spans="16:16" ht="15" customHeight="1" x14ac:dyDescent="0.3">
      <c r="P423" s="9"/>
    </row>
    <row r="424" spans="16:16" ht="15" customHeight="1" x14ac:dyDescent="0.3">
      <c r="P424" s="9"/>
    </row>
    <row r="425" spans="16:16" ht="15" customHeight="1" x14ac:dyDescent="0.3">
      <c r="P425" s="9"/>
    </row>
    <row r="426" spans="16:16" ht="15" customHeight="1" x14ac:dyDescent="0.3">
      <c r="P426" s="9"/>
    </row>
    <row r="427" spans="16:16" ht="15" customHeight="1" x14ac:dyDescent="0.3">
      <c r="P427" s="9"/>
    </row>
    <row r="428" spans="16:16" ht="15" customHeight="1" x14ac:dyDescent="0.3">
      <c r="P428" s="9"/>
    </row>
    <row r="429" spans="16:16" ht="15" customHeight="1" x14ac:dyDescent="0.3">
      <c r="P429" s="9"/>
    </row>
    <row r="430" spans="16:16" ht="15" customHeight="1" x14ac:dyDescent="0.3">
      <c r="P430" s="9"/>
    </row>
    <row r="431" spans="16:16" ht="15" customHeight="1" x14ac:dyDescent="0.3">
      <c r="P431" s="9"/>
    </row>
    <row r="432" spans="16:16" ht="15" customHeight="1" x14ac:dyDescent="0.3">
      <c r="P432" s="9"/>
    </row>
    <row r="433" spans="16:16" ht="15" customHeight="1" x14ac:dyDescent="0.3">
      <c r="P433" s="9"/>
    </row>
    <row r="434" spans="16:16" ht="15" customHeight="1" x14ac:dyDescent="0.3">
      <c r="P434" s="9"/>
    </row>
    <row r="435" spans="16:16" ht="15" customHeight="1" x14ac:dyDescent="0.3">
      <c r="P435" s="9"/>
    </row>
    <row r="436" spans="16:16" ht="15" customHeight="1" x14ac:dyDescent="0.3">
      <c r="P436" s="9"/>
    </row>
    <row r="437" spans="16:16" ht="15" customHeight="1" x14ac:dyDescent="0.3">
      <c r="P437" s="9"/>
    </row>
    <row r="438" spans="16:16" ht="15" customHeight="1" x14ac:dyDescent="0.3">
      <c r="P438" s="9"/>
    </row>
    <row r="439" spans="16:16" ht="15" customHeight="1" x14ac:dyDescent="0.3">
      <c r="P439" s="9"/>
    </row>
    <row r="440" spans="16:16" ht="15" customHeight="1" x14ac:dyDescent="0.3">
      <c r="P440" s="9"/>
    </row>
    <row r="441" spans="16:16" ht="15" customHeight="1" x14ac:dyDescent="0.3">
      <c r="P441" s="9"/>
    </row>
    <row r="442" spans="16:16" ht="15" customHeight="1" x14ac:dyDescent="0.3">
      <c r="P442" s="9"/>
    </row>
    <row r="443" spans="16:16" ht="15" customHeight="1" x14ac:dyDescent="0.3">
      <c r="P443" s="9"/>
    </row>
    <row r="444" spans="16:16" ht="15" customHeight="1" x14ac:dyDescent="0.3">
      <c r="P444" s="9"/>
    </row>
    <row r="445" spans="16:16" ht="15" customHeight="1" x14ac:dyDescent="0.3">
      <c r="P445" s="9"/>
    </row>
    <row r="446" spans="16:16" ht="15" customHeight="1" x14ac:dyDescent="0.3">
      <c r="P446" s="9"/>
    </row>
    <row r="447" spans="16:16" ht="15" customHeight="1" x14ac:dyDescent="0.3">
      <c r="P447" s="9"/>
    </row>
    <row r="448" spans="16:16" ht="15" customHeight="1" x14ac:dyDescent="0.3">
      <c r="P448" s="9"/>
    </row>
    <row r="449" spans="16:16" ht="15" customHeight="1" x14ac:dyDescent="0.3">
      <c r="P449" s="9"/>
    </row>
    <row r="450" spans="16:16" ht="15" customHeight="1" x14ac:dyDescent="0.3">
      <c r="P450" s="9"/>
    </row>
    <row r="451" spans="16:16" ht="15" customHeight="1" x14ac:dyDescent="0.3">
      <c r="P451" s="9"/>
    </row>
    <row r="452" spans="16:16" ht="15" customHeight="1" x14ac:dyDescent="0.3">
      <c r="P452" s="9"/>
    </row>
    <row r="453" spans="16:16" ht="15" customHeight="1" x14ac:dyDescent="0.3">
      <c r="P453" s="9"/>
    </row>
    <row r="454" spans="16:16" ht="15" customHeight="1" x14ac:dyDescent="0.3">
      <c r="P454" s="9"/>
    </row>
    <row r="455" spans="16:16" ht="15" customHeight="1" x14ac:dyDescent="0.3">
      <c r="P455" s="9"/>
    </row>
    <row r="456" spans="16:16" ht="15" customHeight="1" x14ac:dyDescent="0.3">
      <c r="P456" s="9"/>
    </row>
    <row r="457" spans="16:16" ht="15" customHeight="1" x14ac:dyDescent="0.3">
      <c r="P457" s="9"/>
    </row>
    <row r="458" spans="16:16" ht="15" customHeight="1" x14ac:dyDescent="0.3">
      <c r="P458" s="9"/>
    </row>
    <row r="459" spans="16:16" ht="15" customHeight="1" x14ac:dyDescent="0.3">
      <c r="P459" s="9"/>
    </row>
    <row r="460" spans="16:16" ht="15" customHeight="1" x14ac:dyDescent="0.3">
      <c r="P460" s="9"/>
    </row>
    <row r="461" spans="16:16" ht="15" customHeight="1" x14ac:dyDescent="0.3">
      <c r="P461" s="9"/>
    </row>
    <row r="462" spans="16:16" ht="15" customHeight="1" x14ac:dyDescent="0.3">
      <c r="P462" s="9"/>
    </row>
    <row r="463" spans="16:16" ht="15" customHeight="1" x14ac:dyDescent="0.3">
      <c r="P463" s="9"/>
    </row>
    <row r="464" spans="16:16" ht="15" customHeight="1" x14ac:dyDescent="0.3">
      <c r="P464" s="9"/>
    </row>
    <row r="465" spans="16:16" ht="15" customHeight="1" x14ac:dyDescent="0.3">
      <c r="P465" s="9"/>
    </row>
    <row r="466" spans="16:16" ht="15" customHeight="1" x14ac:dyDescent="0.3">
      <c r="P466" s="9"/>
    </row>
    <row r="467" spans="16:16" ht="15" customHeight="1" x14ac:dyDescent="0.3">
      <c r="P467" s="9"/>
    </row>
    <row r="468" spans="16:16" ht="15" customHeight="1" x14ac:dyDescent="0.3">
      <c r="P468" s="9"/>
    </row>
    <row r="469" spans="16:16" ht="15" customHeight="1" x14ac:dyDescent="0.3">
      <c r="P469" s="9"/>
    </row>
    <row r="470" spans="16:16" ht="15" customHeight="1" x14ac:dyDescent="0.3">
      <c r="P470" s="9"/>
    </row>
    <row r="471" spans="16:16" ht="15" customHeight="1" x14ac:dyDescent="0.3">
      <c r="P471" s="9"/>
    </row>
    <row r="472" spans="16:16" ht="15" customHeight="1" x14ac:dyDescent="0.3">
      <c r="P472" s="9"/>
    </row>
    <row r="473" spans="16:16" ht="15" customHeight="1" x14ac:dyDescent="0.3">
      <c r="P473" s="9"/>
    </row>
    <row r="474" spans="16:16" ht="15" customHeight="1" x14ac:dyDescent="0.3">
      <c r="P474" s="9"/>
    </row>
    <row r="475" spans="16:16" ht="15" customHeight="1" x14ac:dyDescent="0.3">
      <c r="P475" s="9"/>
    </row>
    <row r="476" spans="16:16" ht="15" customHeight="1" x14ac:dyDescent="0.3">
      <c r="P476" s="9"/>
    </row>
    <row r="477" spans="16:16" ht="15" customHeight="1" x14ac:dyDescent="0.3">
      <c r="P477" s="9"/>
    </row>
    <row r="478" spans="16:16" ht="15" customHeight="1" x14ac:dyDescent="0.3">
      <c r="P478" s="9"/>
    </row>
    <row r="479" spans="16:16" ht="15" customHeight="1" x14ac:dyDescent="0.3">
      <c r="P479" s="9"/>
    </row>
    <row r="480" spans="16:16" ht="15" customHeight="1" x14ac:dyDescent="0.3">
      <c r="P480" s="9"/>
    </row>
    <row r="481" spans="16:16" ht="15" customHeight="1" x14ac:dyDescent="0.3">
      <c r="P481" s="9"/>
    </row>
    <row r="482" spans="16:16" ht="15" customHeight="1" x14ac:dyDescent="0.3">
      <c r="P482" s="9"/>
    </row>
    <row r="483" spans="16:16" ht="15" customHeight="1" x14ac:dyDescent="0.3">
      <c r="P483" s="9"/>
    </row>
    <row r="484" spans="16:16" ht="15" customHeight="1" x14ac:dyDescent="0.3">
      <c r="P484" s="9"/>
    </row>
    <row r="485" spans="16:16" ht="15" customHeight="1" x14ac:dyDescent="0.3">
      <c r="P485" s="9"/>
    </row>
    <row r="486" spans="16:16" ht="15" customHeight="1" x14ac:dyDescent="0.3">
      <c r="P486" s="9"/>
    </row>
    <row r="487" spans="16:16" ht="15" customHeight="1" x14ac:dyDescent="0.3">
      <c r="P487" s="9"/>
    </row>
    <row r="488" spans="16:16" ht="15" customHeight="1" x14ac:dyDescent="0.3">
      <c r="P488" s="9"/>
    </row>
    <row r="489" spans="16:16" ht="15" customHeight="1" x14ac:dyDescent="0.3">
      <c r="P489" s="9"/>
    </row>
    <row r="490" spans="16:16" ht="15" customHeight="1" x14ac:dyDescent="0.3">
      <c r="P490" s="9"/>
    </row>
    <row r="491" spans="16:16" ht="15" customHeight="1" x14ac:dyDescent="0.3">
      <c r="P491" s="9"/>
    </row>
    <row r="492" spans="16:16" ht="15" customHeight="1" x14ac:dyDescent="0.3">
      <c r="P492" s="9"/>
    </row>
    <row r="493" spans="16:16" ht="15" customHeight="1" x14ac:dyDescent="0.3">
      <c r="P493" s="9"/>
    </row>
    <row r="494" spans="16:16" ht="15" customHeight="1" x14ac:dyDescent="0.3">
      <c r="P494" s="9"/>
    </row>
    <row r="495" spans="16:16" ht="15" customHeight="1" x14ac:dyDescent="0.3">
      <c r="P495" s="9"/>
    </row>
    <row r="496" spans="16:16" ht="15" customHeight="1" x14ac:dyDescent="0.3">
      <c r="P496" s="9"/>
    </row>
    <row r="497" spans="16:16" ht="15" customHeight="1" x14ac:dyDescent="0.3">
      <c r="P497" s="9"/>
    </row>
    <row r="498" spans="16:16" ht="15" customHeight="1" x14ac:dyDescent="0.3">
      <c r="P498" s="9"/>
    </row>
    <row r="499" spans="16:16" ht="15" customHeight="1" x14ac:dyDescent="0.3">
      <c r="P499" s="9"/>
    </row>
    <row r="500" spans="16:16" ht="15" customHeight="1" x14ac:dyDescent="0.3">
      <c r="P500" s="9"/>
    </row>
    <row r="501" spans="16:16" ht="15" customHeight="1" x14ac:dyDescent="0.3">
      <c r="P501" s="9"/>
    </row>
    <row r="502" spans="16:16" ht="15" customHeight="1" x14ac:dyDescent="0.3">
      <c r="P502" s="9"/>
    </row>
    <row r="503" spans="16:16" ht="15" customHeight="1" x14ac:dyDescent="0.3">
      <c r="P503" s="9"/>
    </row>
    <row r="504" spans="16:16" ht="15" customHeight="1" x14ac:dyDescent="0.3">
      <c r="P504" s="9"/>
    </row>
    <row r="505" spans="16:16" ht="15" customHeight="1" x14ac:dyDescent="0.3">
      <c r="P505" s="9"/>
    </row>
    <row r="506" spans="16:16" ht="15" customHeight="1" x14ac:dyDescent="0.3">
      <c r="P506" s="9"/>
    </row>
    <row r="507" spans="16:16" ht="15" customHeight="1" x14ac:dyDescent="0.3">
      <c r="P507" s="9"/>
    </row>
    <row r="508" spans="16:16" ht="15" customHeight="1" x14ac:dyDescent="0.3">
      <c r="P508" s="9"/>
    </row>
    <row r="509" spans="16:16" ht="15" customHeight="1" x14ac:dyDescent="0.3">
      <c r="P509" s="9"/>
    </row>
    <row r="510" spans="16:16" ht="15" customHeight="1" x14ac:dyDescent="0.3">
      <c r="P510" s="9"/>
    </row>
    <row r="511" spans="16:16" ht="15" customHeight="1" x14ac:dyDescent="0.3">
      <c r="P511" s="9"/>
    </row>
    <row r="512" spans="16:16" ht="15" customHeight="1" x14ac:dyDescent="0.3">
      <c r="P512" s="9"/>
    </row>
    <row r="513" spans="16:16" ht="15" customHeight="1" x14ac:dyDescent="0.3">
      <c r="P513" s="9"/>
    </row>
    <row r="514" spans="16:16" ht="15" customHeight="1" x14ac:dyDescent="0.3">
      <c r="P514" s="9"/>
    </row>
    <row r="515" spans="16:16" ht="15" customHeight="1" x14ac:dyDescent="0.3">
      <c r="P515" s="9"/>
    </row>
    <row r="516" spans="16:16" ht="15" customHeight="1" x14ac:dyDescent="0.3">
      <c r="P516" s="9"/>
    </row>
    <row r="517" spans="16:16" ht="15" customHeight="1" x14ac:dyDescent="0.3">
      <c r="P517" s="9"/>
    </row>
    <row r="518" spans="16:16" ht="15" customHeight="1" x14ac:dyDescent="0.3">
      <c r="P518" s="9"/>
    </row>
    <row r="519" spans="16:16" ht="15" customHeight="1" x14ac:dyDescent="0.3">
      <c r="P519" s="9"/>
    </row>
    <row r="520" spans="16:16" ht="15" customHeight="1" x14ac:dyDescent="0.3">
      <c r="P520" s="9"/>
    </row>
    <row r="521" spans="16:16" ht="15" customHeight="1" x14ac:dyDescent="0.3">
      <c r="P521" s="9"/>
    </row>
    <row r="522" spans="16:16" ht="15" customHeight="1" x14ac:dyDescent="0.3">
      <c r="P522" s="9"/>
    </row>
    <row r="523" spans="16:16" ht="15" customHeight="1" x14ac:dyDescent="0.3">
      <c r="P523" s="9"/>
    </row>
    <row r="524" spans="16:16" ht="15" customHeight="1" x14ac:dyDescent="0.3">
      <c r="P524" s="9"/>
    </row>
    <row r="525" spans="16:16" ht="15" customHeight="1" x14ac:dyDescent="0.3">
      <c r="P525" s="9"/>
    </row>
    <row r="526" spans="16:16" ht="15" customHeight="1" x14ac:dyDescent="0.3">
      <c r="P526" s="9"/>
    </row>
    <row r="527" spans="16:16" ht="15" customHeight="1" x14ac:dyDescent="0.3">
      <c r="P527" s="9"/>
    </row>
    <row r="528" spans="16:16" ht="15" customHeight="1" x14ac:dyDescent="0.3">
      <c r="P528" s="9"/>
    </row>
    <row r="529" spans="16:16" ht="15" customHeight="1" x14ac:dyDescent="0.3">
      <c r="P529" s="9"/>
    </row>
    <row r="530" spans="16:16" ht="15" customHeight="1" x14ac:dyDescent="0.3">
      <c r="P530" s="9"/>
    </row>
    <row r="531" spans="16:16" ht="15" customHeight="1" x14ac:dyDescent="0.3">
      <c r="P531" s="9"/>
    </row>
    <row r="532" spans="16:16" ht="15" customHeight="1" x14ac:dyDescent="0.3">
      <c r="P532" s="9"/>
    </row>
    <row r="533" spans="16:16" ht="15" customHeight="1" x14ac:dyDescent="0.3">
      <c r="P533" s="9"/>
    </row>
    <row r="534" spans="16:16" ht="15" customHeight="1" x14ac:dyDescent="0.3">
      <c r="P534" s="9"/>
    </row>
    <row r="535" spans="16:16" ht="15" customHeight="1" x14ac:dyDescent="0.3">
      <c r="P535" s="9"/>
    </row>
    <row r="536" spans="16:16" ht="15" customHeight="1" x14ac:dyDescent="0.3">
      <c r="P536" s="9"/>
    </row>
    <row r="537" spans="16:16" ht="15" customHeight="1" x14ac:dyDescent="0.3">
      <c r="P537" s="9"/>
    </row>
    <row r="538" spans="16:16" ht="15" customHeight="1" x14ac:dyDescent="0.3">
      <c r="P538" s="9"/>
    </row>
    <row r="539" spans="16:16" ht="15" customHeight="1" x14ac:dyDescent="0.3">
      <c r="P539" s="9"/>
    </row>
    <row r="540" spans="16:16" ht="15" customHeight="1" x14ac:dyDescent="0.3">
      <c r="P540" s="9"/>
    </row>
    <row r="541" spans="16:16" ht="15" customHeight="1" x14ac:dyDescent="0.3">
      <c r="P541" s="9"/>
    </row>
    <row r="542" spans="16:16" ht="15" customHeight="1" x14ac:dyDescent="0.3">
      <c r="P542" s="9"/>
    </row>
    <row r="543" spans="16:16" ht="15" customHeight="1" x14ac:dyDescent="0.3">
      <c r="P543" s="9"/>
    </row>
    <row r="544" spans="16:16" ht="15" customHeight="1" x14ac:dyDescent="0.3">
      <c r="P544" s="9"/>
    </row>
    <row r="545" spans="16:16" ht="15" customHeight="1" x14ac:dyDescent="0.3">
      <c r="P545" s="9"/>
    </row>
    <row r="546" spans="16:16" ht="15" customHeight="1" x14ac:dyDescent="0.3">
      <c r="P546" s="9"/>
    </row>
    <row r="547" spans="16:16" ht="15" customHeight="1" x14ac:dyDescent="0.3">
      <c r="P547" s="9"/>
    </row>
    <row r="548" spans="16:16" ht="15" customHeight="1" x14ac:dyDescent="0.3">
      <c r="P548" s="9"/>
    </row>
    <row r="549" spans="16:16" ht="15" customHeight="1" x14ac:dyDescent="0.3">
      <c r="P549" s="9"/>
    </row>
    <row r="550" spans="16:16" ht="15" customHeight="1" x14ac:dyDescent="0.3">
      <c r="P550" s="9"/>
    </row>
    <row r="551" spans="16:16" ht="15" customHeight="1" x14ac:dyDescent="0.3">
      <c r="P551" s="9"/>
    </row>
    <row r="552" spans="16:16" ht="15" customHeight="1" x14ac:dyDescent="0.3">
      <c r="P552" s="9"/>
    </row>
    <row r="553" spans="16:16" ht="15" customHeight="1" x14ac:dyDescent="0.3">
      <c r="P553" s="9"/>
    </row>
    <row r="554" spans="16:16" ht="15" customHeight="1" x14ac:dyDescent="0.3">
      <c r="P554" s="9"/>
    </row>
    <row r="555" spans="16:16" ht="15" customHeight="1" x14ac:dyDescent="0.3">
      <c r="P555" s="9"/>
    </row>
    <row r="556" spans="16:16" ht="15" customHeight="1" x14ac:dyDescent="0.3">
      <c r="P556" s="9"/>
    </row>
    <row r="557" spans="16:16" ht="15" customHeight="1" x14ac:dyDescent="0.3">
      <c r="P557" s="9"/>
    </row>
    <row r="558" spans="16:16" ht="15" customHeight="1" x14ac:dyDescent="0.3">
      <c r="P558" s="9"/>
    </row>
    <row r="559" spans="16:16" ht="15" customHeight="1" x14ac:dyDescent="0.3">
      <c r="P559" s="9"/>
    </row>
    <row r="560" spans="16:16" ht="15" customHeight="1" x14ac:dyDescent="0.3">
      <c r="P560" s="9"/>
    </row>
    <row r="561" spans="16:16" ht="15" customHeight="1" x14ac:dyDescent="0.3">
      <c r="P561" s="9"/>
    </row>
    <row r="562" spans="16:16" ht="15" customHeight="1" x14ac:dyDescent="0.3">
      <c r="P562" s="9"/>
    </row>
    <row r="563" spans="16:16" ht="15" customHeight="1" x14ac:dyDescent="0.3">
      <c r="P563" s="9"/>
    </row>
    <row r="564" spans="16:16" ht="15" customHeight="1" x14ac:dyDescent="0.3">
      <c r="P564" s="9"/>
    </row>
    <row r="565" spans="16:16" ht="15" customHeight="1" x14ac:dyDescent="0.3">
      <c r="P565" s="9"/>
    </row>
    <row r="566" spans="16:16" ht="15" customHeight="1" x14ac:dyDescent="0.3">
      <c r="P566" s="9"/>
    </row>
    <row r="567" spans="16:16" ht="15" customHeight="1" x14ac:dyDescent="0.3">
      <c r="P567" s="9"/>
    </row>
    <row r="568" spans="16:16" ht="15" customHeight="1" x14ac:dyDescent="0.3">
      <c r="P568" s="9"/>
    </row>
    <row r="569" spans="16:16" ht="15" customHeight="1" x14ac:dyDescent="0.3">
      <c r="P569" s="9"/>
    </row>
    <row r="570" spans="16:16" ht="15" customHeight="1" x14ac:dyDescent="0.3">
      <c r="P570" s="9"/>
    </row>
    <row r="571" spans="16:16" ht="15" customHeight="1" x14ac:dyDescent="0.3">
      <c r="P571" s="9"/>
    </row>
    <row r="572" spans="16:16" ht="15" customHeight="1" x14ac:dyDescent="0.3">
      <c r="P572" s="9"/>
    </row>
    <row r="573" spans="16:16" ht="15" customHeight="1" x14ac:dyDescent="0.3">
      <c r="P573" s="9"/>
    </row>
    <row r="574" spans="16:16" ht="15" customHeight="1" x14ac:dyDescent="0.3">
      <c r="P574" s="9"/>
    </row>
    <row r="575" spans="16:16" ht="15" customHeight="1" x14ac:dyDescent="0.3">
      <c r="P575" s="9"/>
    </row>
    <row r="576" spans="16:16" ht="15" customHeight="1" x14ac:dyDescent="0.3">
      <c r="P576" s="9"/>
    </row>
    <row r="577" spans="16:16" ht="15" customHeight="1" x14ac:dyDescent="0.3">
      <c r="P577" s="9"/>
    </row>
    <row r="578" spans="16:16" ht="15" customHeight="1" x14ac:dyDescent="0.3">
      <c r="P578" s="9"/>
    </row>
    <row r="579" spans="16:16" ht="15" customHeight="1" x14ac:dyDescent="0.3">
      <c r="P579" s="9"/>
    </row>
    <row r="580" spans="16:16" ht="15" customHeight="1" x14ac:dyDescent="0.3">
      <c r="P580" s="9"/>
    </row>
    <row r="581" spans="16:16" ht="15" customHeight="1" x14ac:dyDescent="0.3">
      <c r="P581" s="9"/>
    </row>
    <row r="582" spans="16:16" ht="15" customHeight="1" x14ac:dyDescent="0.3">
      <c r="P582" s="9"/>
    </row>
    <row r="583" spans="16:16" ht="15" customHeight="1" x14ac:dyDescent="0.3">
      <c r="P583" s="9"/>
    </row>
    <row r="584" spans="16:16" ht="15" customHeight="1" x14ac:dyDescent="0.3">
      <c r="P584" s="9"/>
    </row>
    <row r="585" spans="16:16" ht="15" customHeight="1" x14ac:dyDescent="0.3">
      <c r="P585" s="9"/>
    </row>
    <row r="586" spans="16:16" ht="15" customHeight="1" x14ac:dyDescent="0.3">
      <c r="P586" s="9"/>
    </row>
    <row r="587" spans="16:16" ht="15" customHeight="1" x14ac:dyDescent="0.3">
      <c r="P587" s="9"/>
    </row>
    <row r="588" spans="16:16" ht="15" customHeight="1" x14ac:dyDescent="0.3">
      <c r="P588" s="9"/>
    </row>
    <row r="589" spans="16:16" ht="15" customHeight="1" x14ac:dyDescent="0.3">
      <c r="P589" s="9"/>
    </row>
    <row r="590" spans="16:16" ht="15" customHeight="1" x14ac:dyDescent="0.3">
      <c r="P590" s="9"/>
    </row>
    <row r="591" spans="16:16" ht="15" customHeight="1" x14ac:dyDescent="0.3">
      <c r="P591" s="9"/>
    </row>
    <row r="592" spans="16:16" ht="15" customHeight="1" x14ac:dyDescent="0.3">
      <c r="P592" s="9"/>
    </row>
    <row r="593" spans="16:16" ht="15" customHeight="1" x14ac:dyDescent="0.3">
      <c r="P593" s="9"/>
    </row>
    <row r="594" spans="16:16" ht="15" customHeight="1" x14ac:dyDescent="0.3">
      <c r="P594" s="9"/>
    </row>
    <row r="595" spans="16:16" ht="15" customHeight="1" x14ac:dyDescent="0.3">
      <c r="P595" s="9"/>
    </row>
    <row r="596" spans="16:16" ht="15" customHeight="1" x14ac:dyDescent="0.3">
      <c r="P596" s="9"/>
    </row>
    <row r="597" spans="16:16" ht="15" customHeight="1" x14ac:dyDescent="0.3">
      <c r="P597" s="9"/>
    </row>
    <row r="598" spans="16:16" ht="15" customHeight="1" x14ac:dyDescent="0.3">
      <c r="P598" s="9"/>
    </row>
    <row r="599" spans="16:16" ht="15" customHeight="1" x14ac:dyDescent="0.3">
      <c r="P599" s="9"/>
    </row>
    <row r="600" spans="16:16" ht="15" customHeight="1" x14ac:dyDescent="0.3">
      <c r="P600" s="9"/>
    </row>
    <row r="601" spans="16:16" ht="15" customHeight="1" x14ac:dyDescent="0.3">
      <c r="P601" s="9"/>
    </row>
    <row r="602" spans="16:16" ht="15" customHeight="1" x14ac:dyDescent="0.3">
      <c r="P602" s="9"/>
    </row>
    <row r="603" spans="16:16" ht="15" customHeight="1" x14ac:dyDescent="0.3">
      <c r="P603" s="9"/>
    </row>
    <row r="604" spans="16:16" ht="15" customHeight="1" x14ac:dyDescent="0.3">
      <c r="P604" s="9"/>
    </row>
    <row r="605" spans="16:16" ht="15" customHeight="1" x14ac:dyDescent="0.3">
      <c r="P605" s="9"/>
    </row>
    <row r="606" spans="16:16" ht="15" customHeight="1" x14ac:dyDescent="0.3">
      <c r="P606" s="9"/>
    </row>
    <row r="607" spans="16:16" ht="15" customHeight="1" x14ac:dyDescent="0.3">
      <c r="P607" s="9"/>
    </row>
    <row r="608" spans="16:16" ht="15" customHeight="1" x14ac:dyDescent="0.3">
      <c r="P608" s="9"/>
    </row>
    <row r="609" spans="16:16" ht="15" customHeight="1" x14ac:dyDescent="0.3">
      <c r="P609" s="9"/>
    </row>
    <row r="610" spans="16:16" ht="15" customHeight="1" x14ac:dyDescent="0.3">
      <c r="P610" s="9"/>
    </row>
    <row r="611" spans="16:16" ht="15" customHeight="1" x14ac:dyDescent="0.3">
      <c r="P611" s="9"/>
    </row>
    <row r="612" spans="16:16" ht="15" customHeight="1" x14ac:dyDescent="0.3">
      <c r="P612" s="9"/>
    </row>
    <row r="613" spans="16:16" ht="15" customHeight="1" x14ac:dyDescent="0.3">
      <c r="P613" s="9"/>
    </row>
    <row r="614" spans="16:16" ht="15" customHeight="1" x14ac:dyDescent="0.3">
      <c r="P614" s="9"/>
    </row>
    <row r="615" spans="16:16" ht="15" customHeight="1" x14ac:dyDescent="0.3">
      <c r="P615" s="9"/>
    </row>
    <row r="616" spans="16:16" ht="15" customHeight="1" x14ac:dyDescent="0.3">
      <c r="P616" s="9"/>
    </row>
    <row r="617" spans="16:16" ht="15" customHeight="1" x14ac:dyDescent="0.3">
      <c r="P617" s="9"/>
    </row>
    <row r="618" spans="16:16" ht="15" customHeight="1" x14ac:dyDescent="0.3">
      <c r="P618" s="9"/>
    </row>
    <row r="619" spans="16:16" ht="15" customHeight="1" x14ac:dyDescent="0.3">
      <c r="P619" s="9"/>
    </row>
    <row r="620" spans="16:16" ht="15" customHeight="1" x14ac:dyDescent="0.3">
      <c r="P620" s="9"/>
    </row>
    <row r="621" spans="16:16" ht="15" customHeight="1" x14ac:dyDescent="0.3">
      <c r="P621" s="9"/>
    </row>
    <row r="622" spans="16:16" ht="15" customHeight="1" x14ac:dyDescent="0.3">
      <c r="P622" s="9"/>
    </row>
    <row r="623" spans="16:16" ht="15" customHeight="1" x14ac:dyDescent="0.3">
      <c r="P623" s="9"/>
    </row>
    <row r="624" spans="16:16" ht="15" customHeight="1" x14ac:dyDescent="0.3">
      <c r="P624" s="9"/>
    </row>
    <row r="625" spans="16:16" ht="15" customHeight="1" x14ac:dyDescent="0.3">
      <c r="P625" s="9"/>
    </row>
    <row r="626" spans="16:16" ht="15" customHeight="1" x14ac:dyDescent="0.3">
      <c r="P626" s="9"/>
    </row>
    <row r="627" spans="16:16" ht="15" customHeight="1" x14ac:dyDescent="0.3">
      <c r="P627" s="9"/>
    </row>
    <row r="628" spans="16:16" ht="15" customHeight="1" x14ac:dyDescent="0.3">
      <c r="P628" s="9"/>
    </row>
    <row r="629" spans="16:16" ht="15" customHeight="1" x14ac:dyDescent="0.3">
      <c r="P629" s="9"/>
    </row>
    <row r="630" spans="16:16" ht="15" customHeight="1" x14ac:dyDescent="0.3">
      <c r="P630" s="9"/>
    </row>
    <row r="631" spans="16:16" ht="15" customHeight="1" x14ac:dyDescent="0.3">
      <c r="P631" s="9"/>
    </row>
    <row r="632" spans="16:16" ht="15" customHeight="1" x14ac:dyDescent="0.3">
      <c r="P632" s="9"/>
    </row>
    <row r="633" spans="16:16" ht="15" customHeight="1" x14ac:dyDescent="0.3">
      <c r="P633" s="9"/>
    </row>
    <row r="634" spans="16:16" ht="15" customHeight="1" x14ac:dyDescent="0.3">
      <c r="P634" s="9"/>
    </row>
    <row r="635" spans="16:16" ht="15" customHeight="1" x14ac:dyDescent="0.3">
      <c r="P635" s="9"/>
    </row>
    <row r="636" spans="16:16" ht="15" customHeight="1" x14ac:dyDescent="0.3">
      <c r="P636" s="9"/>
    </row>
    <row r="637" spans="16:16" ht="15" customHeight="1" x14ac:dyDescent="0.3">
      <c r="P637" s="9"/>
    </row>
    <row r="638" spans="16:16" ht="15" customHeight="1" x14ac:dyDescent="0.3">
      <c r="P638" s="9"/>
    </row>
    <row r="639" spans="16:16" ht="15" customHeight="1" x14ac:dyDescent="0.3">
      <c r="P639" s="9"/>
    </row>
    <row r="640" spans="16:16" ht="15" customHeight="1" x14ac:dyDescent="0.3">
      <c r="P640" s="9"/>
    </row>
    <row r="641" spans="16:16" ht="15" customHeight="1" x14ac:dyDescent="0.3">
      <c r="P641" s="9"/>
    </row>
    <row r="642" spans="16:16" ht="15" customHeight="1" x14ac:dyDescent="0.3">
      <c r="P642" s="9"/>
    </row>
    <row r="643" spans="16:16" ht="15" customHeight="1" x14ac:dyDescent="0.3">
      <c r="P643" s="9"/>
    </row>
    <row r="644" spans="16:16" ht="15" customHeight="1" x14ac:dyDescent="0.3">
      <c r="P644" s="9"/>
    </row>
    <row r="645" spans="16:16" ht="15" customHeight="1" x14ac:dyDescent="0.3">
      <c r="P645" s="9"/>
    </row>
    <row r="646" spans="16:16" ht="15" customHeight="1" x14ac:dyDescent="0.3">
      <c r="P646" s="9"/>
    </row>
    <row r="647" spans="16:16" ht="15" customHeight="1" x14ac:dyDescent="0.3">
      <c r="P647" s="9"/>
    </row>
    <row r="648" spans="16:16" ht="15" customHeight="1" x14ac:dyDescent="0.3">
      <c r="P648" s="9"/>
    </row>
    <row r="649" spans="16:16" ht="15" customHeight="1" x14ac:dyDescent="0.3">
      <c r="P649" s="9"/>
    </row>
    <row r="650" spans="16:16" ht="15" customHeight="1" x14ac:dyDescent="0.3">
      <c r="P650" s="9"/>
    </row>
    <row r="651" spans="16:16" ht="15" customHeight="1" x14ac:dyDescent="0.3">
      <c r="P651" s="9"/>
    </row>
    <row r="652" spans="16:16" ht="15" customHeight="1" x14ac:dyDescent="0.3">
      <c r="P652" s="9"/>
    </row>
    <row r="653" spans="16:16" ht="15" customHeight="1" x14ac:dyDescent="0.3">
      <c r="P653" s="9"/>
    </row>
    <row r="654" spans="16:16" ht="15" customHeight="1" x14ac:dyDescent="0.3">
      <c r="P654" s="9"/>
    </row>
    <row r="655" spans="16:16" ht="15" customHeight="1" x14ac:dyDescent="0.3">
      <c r="P655" s="9"/>
    </row>
    <row r="656" spans="16:16" ht="15" customHeight="1" x14ac:dyDescent="0.3">
      <c r="P656" s="9"/>
    </row>
    <row r="657" spans="16:16" ht="15" customHeight="1" x14ac:dyDescent="0.3">
      <c r="P657" s="9"/>
    </row>
    <row r="658" spans="16:16" ht="15" customHeight="1" x14ac:dyDescent="0.3">
      <c r="P658" s="9"/>
    </row>
    <row r="659" spans="16:16" ht="15" customHeight="1" x14ac:dyDescent="0.3">
      <c r="P659" s="9"/>
    </row>
    <row r="660" spans="16:16" ht="15" customHeight="1" x14ac:dyDescent="0.3">
      <c r="P660" s="9"/>
    </row>
    <row r="661" spans="16:16" ht="15" customHeight="1" x14ac:dyDescent="0.3">
      <c r="P661" s="9"/>
    </row>
    <row r="662" spans="16:16" ht="15" customHeight="1" x14ac:dyDescent="0.3">
      <c r="P662" s="9"/>
    </row>
    <row r="663" spans="16:16" ht="15" customHeight="1" x14ac:dyDescent="0.3">
      <c r="P663" s="9"/>
    </row>
    <row r="664" spans="16:16" ht="15" customHeight="1" x14ac:dyDescent="0.3">
      <c r="P664" s="9"/>
    </row>
    <row r="665" spans="16:16" ht="15" customHeight="1" x14ac:dyDescent="0.3">
      <c r="P665" s="9"/>
    </row>
    <row r="666" spans="16:16" ht="15" customHeight="1" x14ac:dyDescent="0.3">
      <c r="P666" s="9"/>
    </row>
    <row r="667" spans="16:16" ht="15" customHeight="1" x14ac:dyDescent="0.3">
      <c r="P667" s="9"/>
    </row>
    <row r="668" spans="16:16" ht="15" customHeight="1" x14ac:dyDescent="0.3">
      <c r="P668" s="9"/>
    </row>
    <row r="669" spans="16:16" ht="15" customHeight="1" x14ac:dyDescent="0.3">
      <c r="P669" s="9"/>
    </row>
    <row r="670" spans="16:16" ht="15" customHeight="1" x14ac:dyDescent="0.3">
      <c r="P670" s="9"/>
    </row>
    <row r="671" spans="16:16" ht="15" customHeight="1" x14ac:dyDescent="0.3">
      <c r="P671" s="9"/>
    </row>
    <row r="672" spans="16:16" ht="15" customHeight="1" x14ac:dyDescent="0.3">
      <c r="P672" s="9"/>
    </row>
    <row r="673" spans="16:16" ht="15" customHeight="1" x14ac:dyDescent="0.3">
      <c r="P673" s="9"/>
    </row>
    <row r="674" spans="16:16" ht="15" customHeight="1" x14ac:dyDescent="0.3">
      <c r="P674" s="9"/>
    </row>
    <row r="675" spans="16:16" ht="15" customHeight="1" x14ac:dyDescent="0.3">
      <c r="P675" s="9"/>
    </row>
    <row r="676" spans="16:16" ht="15" customHeight="1" x14ac:dyDescent="0.3">
      <c r="P676" s="9"/>
    </row>
    <row r="677" spans="16:16" ht="15" customHeight="1" x14ac:dyDescent="0.3">
      <c r="P677" s="9"/>
    </row>
    <row r="678" spans="16:16" ht="15" customHeight="1" x14ac:dyDescent="0.3">
      <c r="P678" s="9"/>
    </row>
    <row r="679" spans="16:16" ht="15" customHeight="1" x14ac:dyDescent="0.3">
      <c r="P679" s="9"/>
    </row>
    <row r="680" spans="16:16" ht="15" customHeight="1" x14ac:dyDescent="0.3">
      <c r="P680" s="9"/>
    </row>
    <row r="681" spans="16:16" ht="15" customHeight="1" x14ac:dyDescent="0.3">
      <c r="P681" s="9"/>
    </row>
    <row r="682" spans="16:16" ht="15" customHeight="1" x14ac:dyDescent="0.3">
      <c r="P682" s="9"/>
    </row>
    <row r="683" spans="16:16" ht="15" customHeight="1" x14ac:dyDescent="0.3">
      <c r="P683" s="9"/>
    </row>
    <row r="684" spans="16:16" ht="15" customHeight="1" x14ac:dyDescent="0.3">
      <c r="P684" s="9"/>
    </row>
    <row r="685" spans="16:16" ht="15" customHeight="1" x14ac:dyDescent="0.3">
      <c r="P685" s="9"/>
    </row>
    <row r="686" spans="16:16" ht="15" customHeight="1" x14ac:dyDescent="0.3">
      <c r="P686" s="9"/>
    </row>
    <row r="687" spans="16:16" ht="15" customHeight="1" x14ac:dyDescent="0.3">
      <c r="P687" s="9"/>
    </row>
    <row r="688" spans="16:16" ht="15" customHeight="1" x14ac:dyDescent="0.3">
      <c r="P688" s="9"/>
    </row>
    <row r="689" spans="16:16" ht="15" customHeight="1" x14ac:dyDescent="0.3">
      <c r="P689" s="9"/>
    </row>
    <row r="690" spans="16:16" ht="15" customHeight="1" x14ac:dyDescent="0.3">
      <c r="P690" s="9"/>
    </row>
    <row r="691" spans="16:16" ht="15" customHeight="1" x14ac:dyDescent="0.3">
      <c r="P691" s="9"/>
    </row>
    <row r="692" spans="16:16" ht="15" customHeight="1" x14ac:dyDescent="0.3">
      <c r="P692" s="9"/>
    </row>
    <row r="693" spans="16:16" ht="15" customHeight="1" x14ac:dyDescent="0.3">
      <c r="P693" s="9"/>
    </row>
    <row r="694" spans="16:16" ht="15" customHeight="1" x14ac:dyDescent="0.3">
      <c r="P694" s="9"/>
    </row>
    <row r="695" spans="16:16" ht="15" customHeight="1" x14ac:dyDescent="0.3">
      <c r="P695" s="9"/>
    </row>
    <row r="696" spans="16:16" ht="15" customHeight="1" x14ac:dyDescent="0.3">
      <c r="P696" s="9"/>
    </row>
    <row r="697" spans="16:16" ht="15" customHeight="1" x14ac:dyDescent="0.3">
      <c r="P697" s="9"/>
    </row>
    <row r="698" spans="16:16" ht="15" customHeight="1" x14ac:dyDescent="0.3">
      <c r="P698" s="9"/>
    </row>
    <row r="699" spans="16:16" ht="15" customHeight="1" x14ac:dyDescent="0.3">
      <c r="P699" s="9"/>
    </row>
    <row r="700" spans="16:16" ht="15" customHeight="1" x14ac:dyDescent="0.3">
      <c r="P700" s="9"/>
    </row>
    <row r="701" spans="16:16" ht="15" customHeight="1" x14ac:dyDescent="0.3">
      <c r="P701" s="9"/>
    </row>
    <row r="702" spans="16:16" ht="15" customHeight="1" x14ac:dyDescent="0.3">
      <c r="P702" s="9"/>
    </row>
    <row r="703" spans="16:16" ht="15" customHeight="1" x14ac:dyDescent="0.3">
      <c r="P703" s="9"/>
    </row>
    <row r="704" spans="16:16" ht="15" customHeight="1" x14ac:dyDescent="0.3">
      <c r="P704" s="9"/>
    </row>
    <row r="705" spans="16:16" ht="15" customHeight="1" x14ac:dyDescent="0.3">
      <c r="P705" s="9"/>
    </row>
    <row r="706" spans="16:16" ht="15" customHeight="1" x14ac:dyDescent="0.3">
      <c r="P706" s="9"/>
    </row>
    <row r="707" spans="16:16" ht="15" customHeight="1" x14ac:dyDescent="0.3">
      <c r="P707" s="9"/>
    </row>
    <row r="708" spans="16:16" ht="15" customHeight="1" x14ac:dyDescent="0.3">
      <c r="P708" s="9"/>
    </row>
    <row r="709" spans="16:16" ht="15" customHeight="1" x14ac:dyDescent="0.3">
      <c r="P709" s="9"/>
    </row>
    <row r="710" spans="16:16" ht="15" customHeight="1" x14ac:dyDescent="0.3">
      <c r="P710" s="9"/>
    </row>
    <row r="711" spans="16:16" ht="15" customHeight="1" x14ac:dyDescent="0.3">
      <c r="P711" s="9"/>
    </row>
    <row r="712" spans="16:16" ht="15" customHeight="1" x14ac:dyDescent="0.3">
      <c r="P712" s="9"/>
    </row>
    <row r="713" spans="16:16" ht="15" customHeight="1" x14ac:dyDescent="0.3">
      <c r="P713" s="9"/>
    </row>
    <row r="714" spans="16:16" ht="15" customHeight="1" x14ac:dyDescent="0.3">
      <c r="P714" s="9"/>
    </row>
    <row r="715" spans="16:16" ht="15" customHeight="1" x14ac:dyDescent="0.3">
      <c r="P715" s="9"/>
    </row>
    <row r="716" spans="16:16" ht="15" customHeight="1" x14ac:dyDescent="0.3">
      <c r="P716" s="9"/>
    </row>
    <row r="717" spans="16:16" ht="15" customHeight="1" x14ac:dyDescent="0.3">
      <c r="P717" s="9"/>
    </row>
    <row r="718" spans="16:16" ht="15" customHeight="1" x14ac:dyDescent="0.3">
      <c r="P718" s="9"/>
    </row>
    <row r="719" spans="16:16" ht="15" customHeight="1" x14ac:dyDescent="0.3">
      <c r="P719" s="9"/>
    </row>
    <row r="720" spans="16:16" ht="15" customHeight="1" x14ac:dyDescent="0.3">
      <c r="P720" s="9"/>
    </row>
    <row r="721" spans="16:16" ht="15" customHeight="1" x14ac:dyDescent="0.3">
      <c r="P721" s="9"/>
    </row>
    <row r="722" spans="16:16" ht="15" customHeight="1" x14ac:dyDescent="0.3">
      <c r="P722" s="9"/>
    </row>
    <row r="723" spans="16:16" ht="15" customHeight="1" x14ac:dyDescent="0.3">
      <c r="P723" s="9"/>
    </row>
    <row r="724" spans="16:16" ht="15" customHeight="1" x14ac:dyDescent="0.3">
      <c r="P724" s="9"/>
    </row>
    <row r="725" spans="16:16" ht="15" customHeight="1" x14ac:dyDescent="0.3">
      <c r="P725" s="9"/>
    </row>
    <row r="726" spans="16:16" ht="15" customHeight="1" x14ac:dyDescent="0.3">
      <c r="P726" s="9"/>
    </row>
    <row r="727" spans="16:16" ht="15" customHeight="1" x14ac:dyDescent="0.3">
      <c r="P727" s="9"/>
    </row>
    <row r="728" spans="16:16" ht="15" customHeight="1" x14ac:dyDescent="0.3">
      <c r="P728" s="9"/>
    </row>
    <row r="729" spans="16:16" ht="15" customHeight="1" x14ac:dyDescent="0.3">
      <c r="P729" s="9"/>
    </row>
    <row r="730" spans="16:16" ht="15" customHeight="1" x14ac:dyDescent="0.3">
      <c r="P730" s="9"/>
    </row>
    <row r="731" spans="16:16" ht="15" customHeight="1" x14ac:dyDescent="0.3">
      <c r="P731" s="9"/>
    </row>
    <row r="732" spans="16:16" ht="15" customHeight="1" x14ac:dyDescent="0.3">
      <c r="P732" s="9"/>
    </row>
    <row r="733" spans="16:16" ht="15" customHeight="1" x14ac:dyDescent="0.3">
      <c r="P733" s="9"/>
    </row>
    <row r="734" spans="16:16" ht="15" customHeight="1" x14ac:dyDescent="0.3">
      <c r="P734" s="9"/>
    </row>
    <row r="735" spans="16:16" ht="15" customHeight="1" x14ac:dyDescent="0.3">
      <c r="P735" s="9"/>
    </row>
    <row r="736" spans="16:16" ht="15" customHeight="1" x14ac:dyDescent="0.3">
      <c r="P736" s="9"/>
    </row>
    <row r="737" spans="16:16" ht="15" customHeight="1" x14ac:dyDescent="0.3">
      <c r="P737" s="9"/>
    </row>
    <row r="738" spans="16:16" ht="15" customHeight="1" x14ac:dyDescent="0.3">
      <c r="P738" s="9"/>
    </row>
    <row r="739" spans="16:16" ht="15" customHeight="1" x14ac:dyDescent="0.3">
      <c r="P739" s="9"/>
    </row>
    <row r="740" spans="16:16" ht="15" customHeight="1" x14ac:dyDescent="0.3">
      <c r="P740" s="9"/>
    </row>
    <row r="741" spans="16:16" ht="15" customHeight="1" x14ac:dyDescent="0.3">
      <c r="P741" s="9"/>
    </row>
    <row r="742" spans="16:16" ht="15" customHeight="1" x14ac:dyDescent="0.3">
      <c r="P742" s="9"/>
    </row>
    <row r="743" spans="16:16" ht="15" customHeight="1" x14ac:dyDescent="0.3">
      <c r="P743" s="9"/>
    </row>
    <row r="744" spans="16:16" ht="15" customHeight="1" x14ac:dyDescent="0.3">
      <c r="P744" s="9"/>
    </row>
    <row r="745" spans="16:16" ht="15" customHeight="1" x14ac:dyDescent="0.3">
      <c r="P745" s="9"/>
    </row>
    <row r="746" spans="16:16" ht="15" customHeight="1" x14ac:dyDescent="0.3">
      <c r="P746" s="9"/>
    </row>
    <row r="747" spans="16:16" ht="15" customHeight="1" x14ac:dyDescent="0.3">
      <c r="P747" s="9"/>
    </row>
    <row r="748" spans="16:16" ht="15" customHeight="1" x14ac:dyDescent="0.3">
      <c r="P748" s="9"/>
    </row>
    <row r="749" spans="16:16" ht="15" customHeight="1" x14ac:dyDescent="0.3">
      <c r="P749" s="9"/>
    </row>
    <row r="750" spans="16:16" ht="15" customHeight="1" x14ac:dyDescent="0.3">
      <c r="P750" s="9"/>
    </row>
    <row r="751" spans="16:16" ht="15" customHeight="1" x14ac:dyDescent="0.3">
      <c r="P751" s="9"/>
    </row>
    <row r="752" spans="16:16" ht="15" customHeight="1" x14ac:dyDescent="0.3">
      <c r="P752" s="9"/>
    </row>
    <row r="753" spans="16:16" ht="15" customHeight="1" x14ac:dyDescent="0.3">
      <c r="P753" s="9"/>
    </row>
    <row r="754" spans="16:16" ht="15" customHeight="1" x14ac:dyDescent="0.3">
      <c r="P754" s="9"/>
    </row>
    <row r="755" spans="16:16" ht="15" customHeight="1" x14ac:dyDescent="0.3">
      <c r="P755" s="9"/>
    </row>
    <row r="756" spans="16:16" ht="15" customHeight="1" x14ac:dyDescent="0.3">
      <c r="P756" s="9"/>
    </row>
    <row r="757" spans="16:16" ht="15" customHeight="1" x14ac:dyDescent="0.3">
      <c r="P757" s="9"/>
    </row>
    <row r="758" spans="16:16" ht="15" customHeight="1" x14ac:dyDescent="0.3">
      <c r="P758" s="9"/>
    </row>
    <row r="759" spans="16:16" ht="15" customHeight="1" x14ac:dyDescent="0.3">
      <c r="P759" s="9"/>
    </row>
    <row r="760" spans="16:16" ht="15" customHeight="1" x14ac:dyDescent="0.3">
      <c r="P760" s="9"/>
    </row>
    <row r="761" spans="16:16" ht="15" customHeight="1" x14ac:dyDescent="0.3">
      <c r="P761" s="9"/>
    </row>
    <row r="762" spans="16:16" ht="15" customHeight="1" x14ac:dyDescent="0.3">
      <c r="P762" s="9"/>
    </row>
    <row r="763" spans="16:16" ht="15" customHeight="1" x14ac:dyDescent="0.3">
      <c r="P763" s="9"/>
    </row>
    <row r="764" spans="16:16" ht="15" customHeight="1" x14ac:dyDescent="0.3">
      <c r="P764" s="9"/>
    </row>
    <row r="765" spans="16:16" ht="15" customHeight="1" x14ac:dyDescent="0.3">
      <c r="P765" s="9"/>
    </row>
    <row r="766" spans="16:16" ht="15" customHeight="1" x14ac:dyDescent="0.3">
      <c r="P766" s="9"/>
    </row>
    <row r="767" spans="16:16" ht="15" customHeight="1" x14ac:dyDescent="0.3">
      <c r="P767" s="9"/>
    </row>
    <row r="768" spans="16:16" ht="15" customHeight="1" x14ac:dyDescent="0.3">
      <c r="P768" s="9"/>
    </row>
    <row r="769" spans="16:16" ht="15" customHeight="1" x14ac:dyDescent="0.3">
      <c r="P769" s="9"/>
    </row>
  </sheetData>
  <mergeCells count="38">
    <mergeCell ref="H31:M31"/>
    <mergeCell ref="B31:G32"/>
    <mergeCell ref="A1:T1"/>
    <mergeCell ref="I5:I8"/>
    <mergeCell ref="I3:J3"/>
    <mergeCell ref="A2:T2"/>
    <mergeCell ref="O3:P3"/>
    <mergeCell ref="Q3:R3"/>
    <mergeCell ref="S3:T3"/>
    <mergeCell ref="H5:H8"/>
    <mergeCell ref="Q5:Q8"/>
    <mergeCell ref="C5:C12"/>
    <mergeCell ref="A5:A8"/>
    <mergeCell ref="B5:B12"/>
    <mergeCell ref="P5:P8"/>
    <mergeCell ref="G5:G8"/>
    <mergeCell ref="B27:B28"/>
    <mergeCell ref="R5:R8"/>
    <mergeCell ref="S5:S8"/>
    <mergeCell ref="T5:T8"/>
    <mergeCell ref="D5:D8"/>
    <mergeCell ref="J5:J8"/>
    <mergeCell ref="O5:O8"/>
    <mergeCell ref="F5:F8"/>
    <mergeCell ref="E5:E8"/>
    <mergeCell ref="D18:D21"/>
    <mergeCell ref="C18:C21"/>
    <mergeCell ref="B13:B16"/>
    <mergeCell ref="B18:B21"/>
    <mergeCell ref="D23:D25"/>
    <mergeCell ref="B23:B25"/>
    <mergeCell ref="C23:C25"/>
    <mergeCell ref="C13:C17"/>
    <mergeCell ref="K3:N3"/>
    <mergeCell ref="K5:K7"/>
    <mergeCell ref="L5:L7"/>
    <mergeCell ref="M5:M7"/>
    <mergeCell ref="N5:N7"/>
  </mergeCells>
  <conditionalFormatting sqref="K1:K29 K32:K1048576">
    <cfRule type="containsText" dxfId="2" priority="1" operator="containsText" text="N/A">
      <formula>NOT(ISERROR(SEARCH("N/A",K1)))</formula>
    </cfRule>
    <cfRule type="containsText" dxfId="1" priority="2" operator="containsText" text="N">
      <formula>NOT(ISERROR(SEARCH("N",K1)))</formula>
    </cfRule>
    <cfRule type="containsText" dxfId="0" priority="3" operator="containsText" text="Y">
      <formula>NOT(ISERROR(SEARCH("Y",K1)))</formula>
    </cfRule>
  </conditionalFormatting>
  <pageMargins left="0.7" right="0.7" top="0.75" bottom="0.75" header="0" footer="0"/>
  <pageSetup paperSize="9" scale="43" fitToHeight="0" orientation="landscape" r:id="rId1"/>
  <headerFooter>
    <oddFooter>Page &amp;P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452"/>
  <sheetViews>
    <sheetView workbookViewId="0"/>
  </sheetViews>
  <sheetFormatPr defaultColWidth="12.54296875" defaultRowHeight="15" customHeight="1" x14ac:dyDescent="0.25"/>
  <cols>
    <col min="1" max="1" width="10.453125" customWidth="1"/>
    <col min="2" max="2" width="8.7265625" customWidth="1"/>
    <col min="3" max="3" width="9.453125" customWidth="1"/>
    <col min="4" max="4" width="12.453125" hidden="1" customWidth="1"/>
    <col min="5" max="5" width="15.453125" hidden="1" customWidth="1"/>
    <col min="6" max="6" width="20.453125" hidden="1" customWidth="1"/>
    <col min="7" max="8" width="19.7265625" hidden="1" customWidth="1"/>
    <col min="9" max="10" width="19.453125" hidden="1" customWidth="1"/>
    <col min="11" max="12" width="19.453125" customWidth="1"/>
  </cols>
  <sheetData>
    <row r="1" spans="1:12" ht="12.75" customHeight="1" x14ac:dyDescent="0.25">
      <c r="A1" t="s">
        <v>16</v>
      </c>
      <c r="B1" t="s">
        <v>17</v>
      </c>
      <c r="C1" t="s">
        <v>18</v>
      </c>
      <c r="D1" t="s">
        <v>19</v>
      </c>
      <c r="E1" t="s">
        <v>20</v>
      </c>
      <c r="F1" t="s">
        <v>21</v>
      </c>
      <c r="G1" t="s">
        <v>22</v>
      </c>
      <c r="H1" t="s">
        <v>23</v>
      </c>
      <c r="I1" t="s">
        <v>24</v>
      </c>
      <c r="J1" t="s">
        <v>25</v>
      </c>
      <c r="K1" t="s">
        <v>26</v>
      </c>
      <c r="L1" t="s">
        <v>27</v>
      </c>
    </row>
    <row r="2" spans="1:12" ht="12.75" customHeight="1" x14ac:dyDescent="0.25">
      <c r="A2">
        <v>201</v>
      </c>
      <c r="B2">
        <v>532</v>
      </c>
      <c r="C2">
        <v>1</v>
      </c>
      <c r="D2">
        <v>0</v>
      </c>
      <c r="E2">
        <v>0</v>
      </c>
      <c r="F2">
        <v>0</v>
      </c>
      <c r="G2">
        <v>0</v>
      </c>
      <c r="H2">
        <v>0</v>
      </c>
      <c r="I2">
        <v>0</v>
      </c>
      <c r="J2">
        <v>0</v>
      </c>
      <c r="K2">
        <v>0</v>
      </c>
      <c r="L2">
        <v>0</v>
      </c>
    </row>
    <row r="3" spans="1:12" ht="12.75" customHeight="1" x14ac:dyDescent="0.25">
      <c r="A3">
        <v>201</v>
      </c>
      <c r="B3">
        <v>532</v>
      </c>
      <c r="C3">
        <v>2</v>
      </c>
      <c r="D3" s="3">
        <v>90000</v>
      </c>
      <c r="E3">
        <v>72624.460000000006</v>
      </c>
      <c r="F3" s="4">
        <v>72624.460000000006</v>
      </c>
      <c r="G3" s="4">
        <v>69624.460000000006</v>
      </c>
      <c r="H3" s="4">
        <v>3000</v>
      </c>
      <c r="I3">
        <v>0</v>
      </c>
      <c r="J3">
        <v>0</v>
      </c>
      <c r="K3">
        <v>0</v>
      </c>
      <c r="L3">
        <v>0</v>
      </c>
    </row>
    <row r="4" spans="1:12" ht="12.75" customHeight="1" x14ac:dyDescent="0.25">
      <c r="A4">
        <v>201</v>
      </c>
      <c r="B4">
        <v>544</v>
      </c>
      <c r="C4">
        <v>2</v>
      </c>
      <c r="D4" s="3">
        <v>237200</v>
      </c>
      <c r="E4">
        <v>148241</v>
      </c>
      <c r="F4" s="4">
        <v>148241</v>
      </c>
      <c r="G4" s="4">
        <v>67309</v>
      </c>
      <c r="H4">
        <v>0</v>
      </c>
      <c r="I4">
        <v>0</v>
      </c>
      <c r="J4" s="4">
        <v>19440</v>
      </c>
      <c r="K4">
        <v>0</v>
      </c>
      <c r="L4" s="4">
        <v>26845.3</v>
      </c>
    </row>
    <row r="5" spans="1:12" ht="12.75" customHeight="1" x14ac:dyDescent="0.25">
      <c r="A5">
        <v>202</v>
      </c>
      <c r="B5">
        <v>632</v>
      </c>
      <c r="C5">
        <v>2</v>
      </c>
      <c r="D5" s="3">
        <v>4000000</v>
      </c>
      <c r="E5">
        <v>2820887.97</v>
      </c>
      <c r="F5" s="4">
        <v>2820887.97</v>
      </c>
      <c r="G5" s="4">
        <v>29042.84</v>
      </c>
      <c r="H5">
        <v>0</v>
      </c>
      <c r="I5" s="4">
        <v>468490</v>
      </c>
      <c r="J5" s="4">
        <v>89379.77</v>
      </c>
      <c r="K5" s="4">
        <v>183135.62</v>
      </c>
      <c r="L5">
        <v>0</v>
      </c>
    </row>
    <row r="6" spans="1:12" ht="12.75" customHeight="1" x14ac:dyDescent="0.25">
      <c r="A6">
        <v>202</v>
      </c>
      <c r="B6">
        <v>632</v>
      </c>
      <c r="C6">
        <v>3</v>
      </c>
      <c r="D6" s="3">
        <v>2000000</v>
      </c>
      <c r="E6">
        <v>1911060.91</v>
      </c>
      <c r="F6" s="4">
        <v>1911060.91</v>
      </c>
      <c r="G6" s="4">
        <v>1053251.1399999999</v>
      </c>
      <c r="H6" s="4">
        <v>334001.65999999997</v>
      </c>
      <c r="I6">
        <v>0</v>
      </c>
      <c r="J6" s="4">
        <v>226696.45</v>
      </c>
      <c r="K6">
        <v>0</v>
      </c>
      <c r="L6">
        <v>0</v>
      </c>
    </row>
    <row r="7" spans="1:12" ht="12.75" customHeight="1" x14ac:dyDescent="0.25">
      <c r="A7">
        <v>204</v>
      </c>
      <c r="B7">
        <v>532</v>
      </c>
      <c r="C7">
        <v>10</v>
      </c>
      <c r="D7" s="3">
        <v>150000</v>
      </c>
      <c r="E7">
        <v>0</v>
      </c>
      <c r="F7">
        <v>0</v>
      </c>
      <c r="G7">
        <v>0</v>
      </c>
      <c r="H7">
        <v>0</v>
      </c>
      <c r="I7">
        <v>0</v>
      </c>
      <c r="J7">
        <v>0</v>
      </c>
      <c r="K7">
        <v>0</v>
      </c>
      <c r="L7">
        <v>0</v>
      </c>
    </row>
    <row r="8" spans="1:12" ht="12.75" customHeight="1" x14ac:dyDescent="0.25">
      <c r="A8">
        <v>204</v>
      </c>
      <c r="B8">
        <v>532</v>
      </c>
      <c r="C8">
        <v>13</v>
      </c>
      <c r="D8" s="3">
        <v>90000</v>
      </c>
      <c r="E8">
        <v>0</v>
      </c>
      <c r="F8">
        <v>0</v>
      </c>
      <c r="G8">
        <v>0</v>
      </c>
      <c r="H8">
        <v>0</v>
      </c>
      <c r="I8">
        <v>0</v>
      </c>
      <c r="J8">
        <v>0</v>
      </c>
      <c r="K8">
        <v>0</v>
      </c>
      <c r="L8">
        <v>0</v>
      </c>
    </row>
    <row r="9" spans="1:12" ht="12.75" customHeight="1" x14ac:dyDescent="0.25">
      <c r="A9">
        <v>204</v>
      </c>
      <c r="B9">
        <v>532</v>
      </c>
      <c r="C9">
        <v>14</v>
      </c>
      <c r="D9" s="3">
        <v>16100</v>
      </c>
      <c r="E9">
        <v>16100</v>
      </c>
      <c r="F9" s="4">
        <v>16100</v>
      </c>
      <c r="G9">
        <v>0</v>
      </c>
      <c r="H9">
        <v>0</v>
      </c>
      <c r="I9">
        <v>0</v>
      </c>
      <c r="J9">
        <v>0</v>
      </c>
      <c r="K9">
        <v>0</v>
      </c>
      <c r="L9">
        <v>0</v>
      </c>
    </row>
    <row r="10" spans="1:12" ht="12.75" customHeight="1" x14ac:dyDescent="0.25">
      <c r="A10">
        <v>204</v>
      </c>
      <c r="B10">
        <v>532</v>
      </c>
      <c r="C10">
        <v>15</v>
      </c>
      <c r="D10" s="3">
        <v>100000</v>
      </c>
      <c r="E10">
        <v>0</v>
      </c>
      <c r="F10">
        <v>0</v>
      </c>
      <c r="G10">
        <v>0</v>
      </c>
      <c r="H10">
        <v>0</v>
      </c>
      <c r="I10">
        <v>0</v>
      </c>
      <c r="J10">
        <v>0</v>
      </c>
      <c r="K10">
        <v>0</v>
      </c>
      <c r="L10">
        <v>0</v>
      </c>
    </row>
    <row r="11" spans="1:12" ht="12.75" customHeight="1" x14ac:dyDescent="0.25">
      <c r="A11">
        <v>204</v>
      </c>
      <c r="B11">
        <v>532</v>
      </c>
      <c r="C11">
        <v>16</v>
      </c>
      <c r="D11" s="3">
        <v>125000</v>
      </c>
      <c r="E11">
        <v>0</v>
      </c>
      <c r="F11">
        <v>0</v>
      </c>
      <c r="G11">
        <v>0</v>
      </c>
      <c r="H11">
        <v>0</v>
      </c>
      <c r="I11">
        <v>0</v>
      </c>
      <c r="J11">
        <v>0</v>
      </c>
      <c r="K11">
        <v>0</v>
      </c>
      <c r="L11">
        <v>0</v>
      </c>
    </row>
    <row r="12" spans="1:12" ht="12.75" customHeight="1" x14ac:dyDescent="0.25">
      <c r="A12">
        <v>204</v>
      </c>
      <c r="B12">
        <v>532</v>
      </c>
      <c r="C12">
        <v>17</v>
      </c>
      <c r="D12" s="3">
        <v>17200</v>
      </c>
      <c r="E12">
        <v>17200</v>
      </c>
      <c r="F12" s="4">
        <v>17200</v>
      </c>
      <c r="G12" s="4">
        <v>17200</v>
      </c>
      <c r="H12">
        <v>0</v>
      </c>
      <c r="I12">
        <v>0</v>
      </c>
      <c r="J12">
        <v>0</v>
      </c>
      <c r="K12">
        <v>0</v>
      </c>
      <c r="L12">
        <v>0</v>
      </c>
    </row>
    <row r="13" spans="1:12" ht="12.75" customHeight="1" x14ac:dyDescent="0.25">
      <c r="A13">
        <v>204</v>
      </c>
      <c r="B13">
        <v>532</v>
      </c>
      <c r="C13">
        <v>18</v>
      </c>
      <c r="D13" s="3">
        <v>40000</v>
      </c>
      <c r="E13">
        <v>9100</v>
      </c>
      <c r="F13" s="4">
        <v>9100</v>
      </c>
      <c r="G13">
        <v>0</v>
      </c>
      <c r="H13">
        <v>0</v>
      </c>
      <c r="I13" s="4">
        <v>9100</v>
      </c>
      <c r="J13">
        <v>0</v>
      </c>
      <c r="K13">
        <v>0</v>
      </c>
      <c r="L13">
        <v>0</v>
      </c>
    </row>
    <row r="14" spans="1:12" ht="12.75" customHeight="1" x14ac:dyDescent="0.25">
      <c r="A14">
        <v>204</v>
      </c>
      <c r="B14">
        <v>536</v>
      </c>
      <c r="C14">
        <v>7</v>
      </c>
      <c r="D14" s="3">
        <v>11300</v>
      </c>
      <c r="E14">
        <v>11298</v>
      </c>
      <c r="F14" s="4">
        <v>11298</v>
      </c>
      <c r="G14">
        <v>0</v>
      </c>
      <c r="H14">
        <v>0</v>
      </c>
      <c r="I14">
        <v>0</v>
      </c>
      <c r="J14">
        <v>0</v>
      </c>
      <c r="K14">
        <v>0</v>
      </c>
      <c r="L14">
        <v>0</v>
      </c>
    </row>
    <row r="15" spans="1:12" ht="12.75" customHeight="1" x14ac:dyDescent="0.25">
      <c r="A15">
        <v>204</v>
      </c>
      <c r="B15">
        <v>544</v>
      </c>
      <c r="C15">
        <v>3</v>
      </c>
      <c r="D15" s="3">
        <v>23400</v>
      </c>
      <c r="E15">
        <v>23391.02</v>
      </c>
      <c r="F15" s="4">
        <v>23391.02</v>
      </c>
      <c r="G15" s="4">
        <v>8920</v>
      </c>
      <c r="H15">
        <v>0</v>
      </c>
      <c r="I15">
        <v>0</v>
      </c>
      <c r="J15">
        <v>0</v>
      </c>
      <c r="K15">
        <v>0</v>
      </c>
      <c r="L15">
        <v>0</v>
      </c>
    </row>
    <row r="16" spans="1:12" ht="12.75" customHeight="1" x14ac:dyDescent="0.25">
      <c r="A16">
        <v>204</v>
      </c>
      <c r="B16">
        <v>544</v>
      </c>
      <c r="C16">
        <v>4</v>
      </c>
      <c r="D16" s="3">
        <v>19100</v>
      </c>
      <c r="E16">
        <v>19040</v>
      </c>
      <c r="F16" s="4">
        <v>19040</v>
      </c>
      <c r="G16">
        <v>0</v>
      </c>
      <c r="H16">
        <v>0</v>
      </c>
      <c r="I16">
        <v>0</v>
      </c>
      <c r="J16">
        <v>695</v>
      </c>
      <c r="K16">
        <v>0</v>
      </c>
      <c r="L16">
        <v>0</v>
      </c>
    </row>
    <row r="17" spans="1:12" ht="12.75" customHeight="1" x14ac:dyDescent="0.25">
      <c r="A17">
        <v>205</v>
      </c>
      <c r="B17">
        <v>532</v>
      </c>
      <c r="C17">
        <v>5</v>
      </c>
      <c r="D17" s="3">
        <v>500000</v>
      </c>
      <c r="E17">
        <v>418528.52</v>
      </c>
      <c r="F17" s="4">
        <v>418528.52</v>
      </c>
      <c r="G17">
        <v>0</v>
      </c>
      <c r="H17" s="4">
        <v>418528.52</v>
      </c>
      <c r="I17">
        <v>0</v>
      </c>
      <c r="J17">
        <v>0</v>
      </c>
      <c r="K17">
        <v>0</v>
      </c>
      <c r="L17">
        <v>0</v>
      </c>
    </row>
    <row r="18" spans="1:12" ht="12.75" customHeight="1" x14ac:dyDescent="0.25">
      <c r="A18">
        <v>205</v>
      </c>
      <c r="B18">
        <v>532</v>
      </c>
      <c r="C18">
        <v>6</v>
      </c>
      <c r="D18" s="3">
        <v>1000000</v>
      </c>
      <c r="E18">
        <v>0</v>
      </c>
      <c r="F18">
        <v>0</v>
      </c>
      <c r="G18">
        <v>0</v>
      </c>
      <c r="H18">
        <v>0</v>
      </c>
      <c r="I18">
        <v>0</v>
      </c>
      <c r="J18">
        <v>0</v>
      </c>
      <c r="K18">
        <v>0</v>
      </c>
      <c r="L18">
        <v>0</v>
      </c>
    </row>
    <row r="19" spans="1:12" ht="12.75" customHeight="1" x14ac:dyDescent="0.25">
      <c r="A19">
        <v>205</v>
      </c>
      <c r="B19">
        <v>536</v>
      </c>
      <c r="C19">
        <v>21</v>
      </c>
      <c r="D19" s="3">
        <v>142800</v>
      </c>
      <c r="E19">
        <v>142750.1</v>
      </c>
      <c r="F19" s="4">
        <v>142750.1</v>
      </c>
      <c r="G19">
        <v>0</v>
      </c>
      <c r="H19">
        <v>0</v>
      </c>
      <c r="I19">
        <v>0</v>
      </c>
      <c r="J19">
        <v>0</v>
      </c>
      <c r="K19">
        <v>0</v>
      </c>
      <c r="L19">
        <v>0</v>
      </c>
    </row>
    <row r="20" spans="1:12" ht="12.75" customHeight="1" x14ac:dyDescent="0.25">
      <c r="A20">
        <v>205</v>
      </c>
      <c r="B20">
        <v>536</v>
      </c>
      <c r="C20">
        <v>22</v>
      </c>
      <c r="D20" s="3">
        <v>70000</v>
      </c>
      <c r="E20">
        <v>59111</v>
      </c>
      <c r="F20" s="4">
        <v>59111</v>
      </c>
      <c r="G20" s="4">
        <v>1836</v>
      </c>
      <c r="H20">
        <v>0</v>
      </c>
      <c r="I20">
        <v>0</v>
      </c>
      <c r="J20">
        <v>0</v>
      </c>
      <c r="K20" s="4">
        <v>11443</v>
      </c>
      <c r="L20" s="4">
        <v>4990</v>
      </c>
    </row>
    <row r="21" spans="1:12" ht="12.75" customHeight="1" x14ac:dyDescent="0.25">
      <c r="A21">
        <v>206</v>
      </c>
      <c r="B21">
        <v>532</v>
      </c>
      <c r="C21">
        <v>0</v>
      </c>
      <c r="D21" s="3">
        <v>18000</v>
      </c>
      <c r="E21">
        <v>0</v>
      </c>
      <c r="F21">
        <v>0</v>
      </c>
      <c r="G21">
        <v>0</v>
      </c>
      <c r="H21">
        <v>0</v>
      </c>
      <c r="I21">
        <v>0</v>
      </c>
      <c r="J21">
        <v>0</v>
      </c>
      <c r="K21">
        <v>0</v>
      </c>
      <c r="L21">
        <v>0</v>
      </c>
    </row>
    <row r="22" spans="1:12" ht="12.75" customHeight="1" x14ac:dyDescent="0.25">
      <c r="A22">
        <v>208</v>
      </c>
      <c r="B22">
        <v>536</v>
      </c>
      <c r="C22">
        <v>1</v>
      </c>
      <c r="D22" s="3">
        <v>7000</v>
      </c>
      <c r="E22">
        <v>2028.93</v>
      </c>
      <c r="F22" s="4">
        <v>2028.93</v>
      </c>
      <c r="G22" s="4">
        <v>2028.93</v>
      </c>
      <c r="H22">
        <v>0</v>
      </c>
      <c r="I22">
        <v>0</v>
      </c>
      <c r="J22">
        <v>0</v>
      </c>
      <c r="K22">
        <v>0</v>
      </c>
      <c r="L22">
        <v>0</v>
      </c>
    </row>
    <row r="23" spans="1:12" ht="12.75" customHeight="1" x14ac:dyDescent="0.25">
      <c r="A23">
        <v>208</v>
      </c>
      <c r="B23">
        <v>544</v>
      </c>
      <c r="C23">
        <v>0</v>
      </c>
      <c r="D23" s="3">
        <v>7500</v>
      </c>
      <c r="E23">
        <v>0</v>
      </c>
      <c r="F23">
        <v>0</v>
      </c>
      <c r="G23">
        <v>0</v>
      </c>
      <c r="H23">
        <v>0</v>
      </c>
      <c r="I23">
        <v>0</v>
      </c>
      <c r="J23">
        <v>0</v>
      </c>
      <c r="K23">
        <v>0</v>
      </c>
      <c r="L23">
        <v>0</v>
      </c>
    </row>
    <row r="24" spans="1:12" ht="12.75" customHeight="1" x14ac:dyDescent="0.25">
      <c r="A24">
        <v>209</v>
      </c>
      <c r="B24">
        <v>536</v>
      </c>
      <c r="C24">
        <v>0</v>
      </c>
      <c r="D24" s="3">
        <v>30500</v>
      </c>
      <c r="E24">
        <v>30447.5</v>
      </c>
      <c r="F24" s="4">
        <v>30447.5</v>
      </c>
      <c r="G24" s="4">
        <v>1690</v>
      </c>
      <c r="H24">
        <v>0</v>
      </c>
      <c r="I24">
        <v>0</v>
      </c>
      <c r="J24">
        <v>0</v>
      </c>
      <c r="K24">
        <v>0</v>
      </c>
      <c r="L24">
        <v>0</v>
      </c>
    </row>
    <row r="25" spans="1:12" ht="12.75" customHeight="1" x14ac:dyDescent="0.25">
      <c r="A25">
        <v>209</v>
      </c>
      <c r="B25">
        <v>544</v>
      </c>
      <c r="C25">
        <v>0</v>
      </c>
      <c r="D25" s="3">
        <v>10000</v>
      </c>
      <c r="E25">
        <v>2200</v>
      </c>
      <c r="F25" s="4">
        <v>2200</v>
      </c>
      <c r="G25">
        <v>0</v>
      </c>
      <c r="H25" s="4">
        <v>2200</v>
      </c>
      <c r="I25">
        <v>0</v>
      </c>
      <c r="J25">
        <v>0</v>
      </c>
      <c r="K25">
        <v>0</v>
      </c>
      <c r="L25" s="4">
        <v>6300</v>
      </c>
    </row>
    <row r="26" spans="1:12" ht="12.75" customHeight="1" x14ac:dyDescent="0.25">
      <c r="A26">
        <v>210</v>
      </c>
      <c r="B26">
        <v>532</v>
      </c>
      <c r="C26">
        <v>0</v>
      </c>
      <c r="D26" s="3">
        <v>6850000</v>
      </c>
      <c r="E26">
        <v>0</v>
      </c>
      <c r="F26">
        <v>0</v>
      </c>
      <c r="G26">
        <v>0</v>
      </c>
      <c r="H26">
        <v>0</v>
      </c>
      <c r="I26">
        <v>0</v>
      </c>
      <c r="J26">
        <v>0</v>
      </c>
      <c r="K26">
        <v>0</v>
      </c>
      <c r="L26">
        <v>0</v>
      </c>
    </row>
    <row r="27" spans="1:12" ht="12.75" customHeight="1" x14ac:dyDescent="0.25">
      <c r="A27">
        <v>211</v>
      </c>
      <c r="B27">
        <v>532</v>
      </c>
      <c r="C27">
        <v>0</v>
      </c>
      <c r="D27">
        <v>0</v>
      </c>
      <c r="E27">
        <v>0</v>
      </c>
      <c r="F27">
        <v>0</v>
      </c>
      <c r="G27">
        <v>0</v>
      </c>
      <c r="H27">
        <v>0</v>
      </c>
      <c r="I27">
        <v>0</v>
      </c>
      <c r="J27">
        <v>0</v>
      </c>
      <c r="K27">
        <v>0</v>
      </c>
      <c r="L27">
        <v>0</v>
      </c>
    </row>
    <row r="28" spans="1:12" ht="12.75" customHeight="1" x14ac:dyDescent="0.25">
      <c r="A28">
        <v>211</v>
      </c>
      <c r="B28">
        <v>536</v>
      </c>
      <c r="C28">
        <v>2</v>
      </c>
      <c r="D28" s="3">
        <v>23000</v>
      </c>
      <c r="E28">
        <v>19842.099999999999</v>
      </c>
      <c r="F28" s="4">
        <v>19842.099999999999</v>
      </c>
      <c r="G28">
        <v>0</v>
      </c>
      <c r="H28">
        <v>0</v>
      </c>
      <c r="I28" s="4">
        <v>17824.560000000001</v>
      </c>
      <c r="J28" s="4">
        <v>2017.54</v>
      </c>
      <c r="K28">
        <v>0</v>
      </c>
      <c r="L28">
        <v>0</v>
      </c>
    </row>
    <row r="29" spans="1:12" ht="12.75" customHeight="1" x14ac:dyDescent="0.25">
      <c r="A29">
        <v>211</v>
      </c>
      <c r="B29">
        <v>536</v>
      </c>
      <c r="C29">
        <v>3</v>
      </c>
      <c r="D29" s="3">
        <v>10000</v>
      </c>
      <c r="E29">
        <v>9686.81</v>
      </c>
      <c r="F29" s="4">
        <v>9686.81</v>
      </c>
      <c r="G29">
        <v>0</v>
      </c>
      <c r="H29">
        <v>0</v>
      </c>
      <c r="I29" s="4">
        <v>8684.2099999999991</v>
      </c>
      <c r="J29" s="4">
        <v>1002.6</v>
      </c>
      <c r="K29">
        <v>0</v>
      </c>
      <c r="L29">
        <v>0</v>
      </c>
    </row>
    <row r="30" spans="1:12" ht="12.75" customHeight="1" x14ac:dyDescent="0.25">
      <c r="A30">
        <v>211</v>
      </c>
      <c r="B30">
        <v>536</v>
      </c>
      <c r="C30">
        <v>4</v>
      </c>
      <c r="D30" s="3">
        <v>14400</v>
      </c>
      <c r="E30">
        <v>12950</v>
      </c>
      <c r="F30" s="4">
        <v>12950</v>
      </c>
      <c r="G30">
        <v>0</v>
      </c>
      <c r="H30">
        <v>0</v>
      </c>
      <c r="I30">
        <v>0</v>
      </c>
      <c r="J30">
        <v>0</v>
      </c>
      <c r="K30" s="4">
        <v>12950</v>
      </c>
      <c r="L30">
        <v>0</v>
      </c>
    </row>
    <row r="31" spans="1:12" ht="12.75" customHeight="1" x14ac:dyDescent="0.25">
      <c r="A31">
        <v>211</v>
      </c>
      <c r="B31">
        <v>544</v>
      </c>
      <c r="C31">
        <v>0</v>
      </c>
      <c r="D31" s="3">
        <v>12000</v>
      </c>
      <c r="E31">
        <v>5447.5</v>
      </c>
      <c r="F31" s="4">
        <v>5447.5</v>
      </c>
      <c r="G31" s="4">
        <v>5447.5</v>
      </c>
      <c r="H31">
        <v>0</v>
      </c>
      <c r="I31">
        <v>0</v>
      </c>
      <c r="J31">
        <v>0</v>
      </c>
      <c r="K31">
        <v>0</v>
      </c>
      <c r="L31">
        <v>0</v>
      </c>
    </row>
    <row r="32" spans="1:12" ht="12.75" customHeight="1" x14ac:dyDescent="0.25">
      <c r="A32">
        <v>212</v>
      </c>
      <c r="B32">
        <v>532</v>
      </c>
      <c r="C32">
        <v>0</v>
      </c>
      <c r="D32" s="3">
        <v>23000</v>
      </c>
      <c r="E32">
        <v>0</v>
      </c>
      <c r="F32">
        <v>0</v>
      </c>
      <c r="G32">
        <v>0</v>
      </c>
      <c r="H32">
        <v>0</v>
      </c>
      <c r="I32">
        <v>0</v>
      </c>
      <c r="J32">
        <v>0</v>
      </c>
      <c r="K32">
        <v>0</v>
      </c>
      <c r="L32">
        <v>0</v>
      </c>
    </row>
    <row r="33" spans="1:12" ht="12.75" customHeight="1" x14ac:dyDescent="0.25">
      <c r="A33">
        <v>212</v>
      </c>
      <c r="B33">
        <v>532</v>
      </c>
      <c r="C33">
        <v>2</v>
      </c>
      <c r="D33">
        <v>0</v>
      </c>
      <c r="E33">
        <v>0</v>
      </c>
      <c r="F33">
        <v>0</v>
      </c>
      <c r="G33">
        <v>0</v>
      </c>
      <c r="H33">
        <v>0</v>
      </c>
      <c r="I33">
        <v>0</v>
      </c>
      <c r="J33">
        <v>0</v>
      </c>
      <c r="K33">
        <v>0</v>
      </c>
      <c r="L33">
        <v>0</v>
      </c>
    </row>
    <row r="34" spans="1:12" ht="12.75" customHeight="1" x14ac:dyDescent="0.25">
      <c r="A34">
        <v>212</v>
      </c>
      <c r="B34">
        <v>536</v>
      </c>
      <c r="C34">
        <v>2</v>
      </c>
      <c r="D34">
        <v>0</v>
      </c>
      <c r="E34">
        <v>0</v>
      </c>
      <c r="F34">
        <v>0</v>
      </c>
      <c r="G34">
        <v>0</v>
      </c>
      <c r="H34">
        <v>0</v>
      </c>
      <c r="I34">
        <v>0</v>
      </c>
      <c r="J34">
        <v>0</v>
      </c>
      <c r="K34">
        <v>0</v>
      </c>
      <c r="L34">
        <v>0</v>
      </c>
    </row>
    <row r="35" spans="1:12" ht="12.75" customHeight="1" x14ac:dyDescent="0.25">
      <c r="A35">
        <v>212</v>
      </c>
      <c r="B35">
        <v>544</v>
      </c>
      <c r="C35">
        <v>0</v>
      </c>
      <c r="D35" s="3">
        <v>11300</v>
      </c>
      <c r="E35">
        <v>0</v>
      </c>
      <c r="F35">
        <v>0</v>
      </c>
      <c r="G35">
        <v>0</v>
      </c>
      <c r="H35">
        <v>0</v>
      </c>
      <c r="I35">
        <v>0</v>
      </c>
      <c r="J35">
        <v>0</v>
      </c>
      <c r="K35">
        <v>0</v>
      </c>
      <c r="L35" s="4">
        <v>8627.5</v>
      </c>
    </row>
    <row r="36" spans="1:12" ht="12.75" customHeight="1" x14ac:dyDescent="0.25">
      <c r="A36">
        <v>213</v>
      </c>
      <c r="B36">
        <v>536</v>
      </c>
      <c r="C36">
        <v>1</v>
      </c>
      <c r="D36" s="3">
        <v>4400</v>
      </c>
      <c r="E36">
        <v>4310</v>
      </c>
      <c r="F36" s="4">
        <v>4310</v>
      </c>
      <c r="G36">
        <v>0</v>
      </c>
      <c r="H36">
        <v>0</v>
      </c>
      <c r="I36">
        <v>0</v>
      </c>
      <c r="J36">
        <v>0</v>
      </c>
      <c r="K36">
        <v>0</v>
      </c>
      <c r="L36">
        <v>0</v>
      </c>
    </row>
    <row r="37" spans="1:12" ht="12.75" customHeight="1" x14ac:dyDescent="0.25">
      <c r="A37">
        <v>213</v>
      </c>
      <c r="B37">
        <v>544</v>
      </c>
      <c r="C37">
        <v>0</v>
      </c>
      <c r="D37" s="3">
        <v>35000</v>
      </c>
      <c r="E37">
        <v>31430</v>
      </c>
      <c r="F37" s="4">
        <v>31430</v>
      </c>
      <c r="G37" s="4">
        <v>16930</v>
      </c>
      <c r="H37">
        <v>0</v>
      </c>
      <c r="I37">
        <v>0</v>
      </c>
      <c r="J37">
        <v>0</v>
      </c>
      <c r="K37" s="4">
        <v>14500</v>
      </c>
      <c r="L37" s="4">
        <v>1290</v>
      </c>
    </row>
    <row r="38" spans="1:12" ht="12.75" customHeight="1" x14ac:dyDescent="0.25">
      <c r="A38">
        <v>216</v>
      </c>
      <c r="B38">
        <v>528</v>
      </c>
      <c r="C38">
        <v>0</v>
      </c>
      <c r="D38" s="3">
        <v>390000</v>
      </c>
      <c r="E38">
        <v>0</v>
      </c>
      <c r="F38">
        <v>0</v>
      </c>
      <c r="G38">
        <v>0</v>
      </c>
      <c r="H38">
        <v>0</v>
      </c>
      <c r="I38">
        <v>0</v>
      </c>
      <c r="J38">
        <v>0</v>
      </c>
      <c r="K38">
        <v>0</v>
      </c>
      <c r="L38">
        <v>0</v>
      </c>
    </row>
    <row r="39" spans="1:12" ht="12.75" customHeight="1" x14ac:dyDescent="0.25">
      <c r="A39">
        <v>216</v>
      </c>
      <c r="B39">
        <v>528</v>
      </c>
      <c r="C39">
        <v>1</v>
      </c>
      <c r="D39" s="3">
        <v>390000</v>
      </c>
      <c r="E39">
        <v>0</v>
      </c>
      <c r="F39">
        <v>0</v>
      </c>
      <c r="G39">
        <v>0</v>
      </c>
      <c r="H39">
        <v>0</v>
      </c>
      <c r="I39">
        <v>0</v>
      </c>
      <c r="J39">
        <v>0</v>
      </c>
      <c r="K39">
        <v>0</v>
      </c>
      <c r="L39">
        <v>0</v>
      </c>
    </row>
    <row r="40" spans="1:12" ht="12.75" customHeight="1" x14ac:dyDescent="0.25">
      <c r="A40">
        <v>216</v>
      </c>
      <c r="B40">
        <v>532</v>
      </c>
      <c r="C40">
        <v>11</v>
      </c>
      <c r="D40" s="3">
        <v>700000</v>
      </c>
      <c r="E40">
        <v>0</v>
      </c>
      <c r="F40">
        <v>0</v>
      </c>
      <c r="G40">
        <v>0</v>
      </c>
      <c r="H40">
        <v>0</v>
      </c>
      <c r="I40">
        <v>0</v>
      </c>
      <c r="J40">
        <v>0</v>
      </c>
      <c r="K40">
        <v>0</v>
      </c>
      <c r="L40">
        <v>0</v>
      </c>
    </row>
    <row r="41" spans="1:12" ht="12.75" customHeight="1" x14ac:dyDescent="0.25">
      <c r="A41">
        <v>216</v>
      </c>
      <c r="B41">
        <v>532</v>
      </c>
      <c r="C41">
        <v>12</v>
      </c>
      <c r="D41" s="3">
        <v>900000</v>
      </c>
      <c r="E41">
        <v>0</v>
      </c>
      <c r="F41">
        <v>0</v>
      </c>
      <c r="G41">
        <v>0</v>
      </c>
      <c r="H41">
        <v>0</v>
      </c>
      <c r="I41">
        <v>0</v>
      </c>
      <c r="J41">
        <v>0</v>
      </c>
      <c r="K41">
        <v>0</v>
      </c>
      <c r="L41">
        <v>0</v>
      </c>
    </row>
    <row r="42" spans="1:12" ht="12.75" customHeight="1" x14ac:dyDescent="0.25">
      <c r="A42">
        <v>216</v>
      </c>
      <c r="B42">
        <v>532</v>
      </c>
      <c r="C42">
        <v>13</v>
      </c>
      <c r="D42" s="3">
        <v>70000</v>
      </c>
      <c r="E42">
        <v>34500</v>
      </c>
      <c r="F42" s="4">
        <v>34500</v>
      </c>
      <c r="G42" s="4">
        <v>34500</v>
      </c>
      <c r="H42">
        <v>0</v>
      </c>
      <c r="I42">
        <v>0</v>
      </c>
      <c r="J42">
        <v>0</v>
      </c>
      <c r="K42">
        <v>0</v>
      </c>
      <c r="L42">
        <v>0</v>
      </c>
    </row>
    <row r="43" spans="1:12" ht="12.75" customHeight="1" x14ac:dyDescent="0.25">
      <c r="A43">
        <v>216</v>
      </c>
      <c r="B43">
        <v>532</v>
      </c>
      <c r="C43">
        <v>14</v>
      </c>
      <c r="D43" s="3">
        <v>900000</v>
      </c>
      <c r="E43">
        <v>0</v>
      </c>
      <c r="F43">
        <v>0</v>
      </c>
      <c r="G43">
        <v>0</v>
      </c>
      <c r="H43">
        <v>0</v>
      </c>
      <c r="I43">
        <v>0</v>
      </c>
      <c r="J43">
        <v>0</v>
      </c>
      <c r="K43">
        <v>0</v>
      </c>
      <c r="L43">
        <v>0</v>
      </c>
    </row>
    <row r="44" spans="1:12" ht="12.75" customHeight="1" x14ac:dyDescent="0.25">
      <c r="A44">
        <v>216</v>
      </c>
      <c r="B44">
        <v>532</v>
      </c>
      <c r="C44">
        <v>15</v>
      </c>
      <c r="D44" s="3">
        <v>80000</v>
      </c>
      <c r="E44">
        <v>0</v>
      </c>
      <c r="F44">
        <v>0</v>
      </c>
      <c r="G44">
        <v>0</v>
      </c>
      <c r="H44">
        <v>0</v>
      </c>
      <c r="I44">
        <v>0</v>
      </c>
      <c r="J44">
        <v>0</v>
      </c>
      <c r="K44">
        <v>0</v>
      </c>
      <c r="L44">
        <v>0</v>
      </c>
    </row>
    <row r="45" spans="1:12" ht="12.75" customHeight="1" x14ac:dyDescent="0.25">
      <c r="A45">
        <v>216</v>
      </c>
      <c r="B45">
        <v>532</v>
      </c>
      <c r="C45">
        <v>16</v>
      </c>
      <c r="D45" s="3">
        <v>8000</v>
      </c>
      <c r="E45">
        <v>8000</v>
      </c>
      <c r="F45" s="4">
        <v>8000</v>
      </c>
      <c r="G45" s="4">
        <v>8000</v>
      </c>
      <c r="H45">
        <v>0</v>
      </c>
      <c r="I45">
        <v>0</v>
      </c>
      <c r="J45">
        <v>0</v>
      </c>
      <c r="K45">
        <v>0</v>
      </c>
      <c r="L45">
        <v>0</v>
      </c>
    </row>
    <row r="46" spans="1:12" ht="12.75" customHeight="1" x14ac:dyDescent="0.25">
      <c r="A46">
        <v>216</v>
      </c>
      <c r="B46">
        <v>532</v>
      </c>
      <c r="C46">
        <v>17</v>
      </c>
      <c r="D46" s="3">
        <v>50000</v>
      </c>
      <c r="E46">
        <v>50000</v>
      </c>
      <c r="F46" s="4">
        <v>50000</v>
      </c>
      <c r="G46" s="4">
        <v>50000</v>
      </c>
      <c r="H46">
        <v>0</v>
      </c>
      <c r="I46">
        <v>0</v>
      </c>
      <c r="J46">
        <v>0</v>
      </c>
      <c r="K46">
        <v>0</v>
      </c>
      <c r="L46">
        <v>0</v>
      </c>
    </row>
    <row r="47" spans="1:12" ht="12.75" customHeight="1" x14ac:dyDescent="0.25">
      <c r="A47">
        <v>216</v>
      </c>
      <c r="B47">
        <v>532</v>
      </c>
      <c r="C47">
        <v>18</v>
      </c>
      <c r="D47" s="3">
        <v>70000</v>
      </c>
      <c r="E47">
        <v>0</v>
      </c>
      <c r="F47">
        <v>0</v>
      </c>
      <c r="G47">
        <v>0</v>
      </c>
      <c r="H47">
        <v>0</v>
      </c>
      <c r="I47">
        <v>0</v>
      </c>
      <c r="J47">
        <v>0</v>
      </c>
      <c r="K47">
        <v>0</v>
      </c>
      <c r="L47" s="4">
        <v>38780</v>
      </c>
    </row>
    <row r="48" spans="1:12" ht="12.75" customHeight="1" x14ac:dyDescent="0.25">
      <c r="A48">
        <v>216</v>
      </c>
      <c r="B48">
        <v>532</v>
      </c>
      <c r="C48">
        <v>19</v>
      </c>
      <c r="D48" s="3">
        <v>49000</v>
      </c>
      <c r="E48">
        <v>0</v>
      </c>
      <c r="F48">
        <v>0</v>
      </c>
      <c r="G48">
        <v>0</v>
      </c>
      <c r="H48">
        <v>0</v>
      </c>
      <c r="I48">
        <v>0</v>
      </c>
      <c r="J48">
        <v>0</v>
      </c>
      <c r="K48">
        <v>0</v>
      </c>
      <c r="L48" s="4">
        <v>14900</v>
      </c>
    </row>
    <row r="49" spans="1:12" ht="12.75" customHeight="1" x14ac:dyDescent="0.25">
      <c r="A49">
        <v>216</v>
      </c>
      <c r="B49">
        <v>532</v>
      </c>
      <c r="C49">
        <v>20</v>
      </c>
      <c r="D49" s="3">
        <v>350000</v>
      </c>
      <c r="E49">
        <v>0</v>
      </c>
      <c r="F49">
        <v>0</v>
      </c>
      <c r="G49">
        <v>0</v>
      </c>
      <c r="H49">
        <v>0</v>
      </c>
      <c r="I49">
        <v>0</v>
      </c>
      <c r="J49">
        <v>0</v>
      </c>
      <c r="K49">
        <v>0</v>
      </c>
      <c r="L49" s="4">
        <v>94660</v>
      </c>
    </row>
    <row r="50" spans="1:12" ht="12.75" customHeight="1" x14ac:dyDescent="0.25">
      <c r="A50">
        <v>216</v>
      </c>
      <c r="B50">
        <v>532</v>
      </c>
      <c r="C50">
        <v>21</v>
      </c>
      <c r="D50" s="3">
        <v>1231000</v>
      </c>
      <c r="E50">
        <v>137256.04</v>
      </c>
      <c r="F50" s="4">
        <v>137256.04</v>
      </c>
      <c r="G50" s="4">
        <v>15200</v>
      </c>
      <c r="H50">
        <v>0</v>
      </c>
      <c r="I50">
        <v>0</v>
      </c>
      <c r="J50">
        <v>0</v>
      </c>
      <c r="K50" s="4">
        <v>122056.04</v>
      </c>
      <c r="L50">
        <v>0</v>
      </c>
    </row>
    <row r="51" spans="1:12" ht="12.75" customHeight="1" x14ac:dyDescent="0.25">
      <c r="A51">
        <v>216</v>
      </c>
      <c r="B51">
        <v>532</v>
      </c>
      <c r="C51">
        <v>22</v>
      </c>
      <c r="D51" s="3">
        <v>70000</v>
      </c>
      <c r="E51">
        <v>0</v>
      </c>
      <c r="F51">
        <v>0</v>
      </c>
      <c r="G51">
        <v>0</v>
      </c>
      <c r="H51">
        <v>0</v>
      </c>
      <c r="I51">
        <v>0</v>
      </c>
      <c r="J51">
        <v>0</v>
      </c>
      <c r="K51">
        <v>0</v>
      </c>
      <c r="L51">
        <v>0</v>
      </c>
    </row>
    <row r="52" spans="1:12" ht="12.75" customHeight="1" x14ac:dyDescent="0.25">
      <c r="A52">
        <v>216</v>
      </c>
      <c r="B52">
        <v>532</v>
      </c>
      <c r="C52">
        <v>23</v>
      </c>
      <c r="D52" s="3">
        <v>100000</v>
      </c>
      <c r="E52">
        <v>0</v>
      </c>
      <c r="F52">
        <v>0</v>
      </c>
      <c r="G52">
        <v>0</v>
      </c>
      <c r="H52">
        <v>0</v>
      </c>
      <c r="I52">
        <v>0</v>
      </c>
      <c r="J52">
        <v>0</v>
      </c>
      <c r="K52">
        <v>0</v>
      </c>
      <c r="L52">
        <v>0</v>
      </c>
    </row>
    <row r="53" spans="1:12" ht="12.75" customHeight="1" x14ac:dyDescent="0.25">
      <c r="A53">
        <v>216</v>
      </c>
      <c r="B53">
        <v>536</v>
      </c>
      <c r="C53">
        <v>0</v>
      </c>
      <c r="D53" s="3">
        <v>84000</v>
      </c>
      <c r="E53">
        <v>74485.37</v>
      </c>
      <c r="F53" s="4">
        <v>74485.37</v>
      </c>
      <c r="G53">
        <v>0</v>
      </c>
      <c r="H53">
        <v>0</v>
      </c>
      <c r="I53">
        <v>0</v>
      </c>
      <c r="J53">
        <v>0</v>
      </c>
      <c r="K53">
        <v>0</v>
      </c>
      <c r="L53">
        <v>0</v>
      </c>
    </row>
    <row r="54" spans="1:12" ht="12.75" customHeight="1" x14ac:dyDescent="0.25">
      <c r="A54">
        <v>219</v>
      </c>
      <c r="B54">
        <v>528</v>
      </c>
      <c r="C54">
        <v>2</v>
      </c>
      <c r="D54" s="3">
        <v>64500</v>
      </c>
      <c r="E54">
        <v>0</v>
      </c>
      <c r="F54">
        <v>0</v>
      </c>
      <c r="G54">
        <v>0</v>
      </c>
      <c r="H54">
        <v>0</v>
      </c>
      <c r="I54">
        <v>0</v>
      </c>
      <c r="J54">
        <v>0</v>
      </c>
      <c r="K54">
        <v>0</v>
      </c>
      <c r="L54">
        <v>0</v>
      </c>
    </row>
    <row r="55" spans="1:12" ht="12.75" customHeight="1" x14ac:dyDescent="0.25">
      <c r="A55">
        <v>219</v>
      </c>
      <c r="B55">
        <v>532</v>
      </c>
      <c r="C55">
        <v>32</v>
      </c>
      <c r="D55" s="3">
        <v>400000</v>
      </c>
      <c r="E55">
        <v>171671.16</v>
      </c>
      <c r="F55" s="4">
        <v>171671.16</v>
      </c>
      <c r="G55" s="4">
        <v>50946.16</v>
      </c>
      <c r="H55" s="4">
        <v>53351</v>
      </c>
      <c r="I55">
        <v>0</v>
      </c>
      <c r="J55" s="4">
        <v>57974</v>
      </c>
      <c r="K55">
        <v>0</v>
      </c>
      <c r="L55" s="4">
        <v>114512</v>
      </c>
    </row>
    <row r="56" spans="1:12" ht="12.75" customHeight="1" x14ac:dyDescent="0.25">
      <c r="A56">
        <v>219</v>
      </c>
      <c r="B56">
        <v>532</v>
      </c>
      <c r="C56">
        <v>34</v>
      </c>
      <c r="D56" s="3">
        <v>55000</v>
      </c>
      <c r="E56">
        <v>54694.7</v>
      </c>
      <c r="F56" s="4">
        <v>54694.7</v>
      </c>
      <c r="G56">
        <v>0</v>
      </c>
      <c r="H56">
        <v>0</v>
      </c>
      <c r="I56">
        <v>0</v>
      </c>
      <c r="J56">
        <v>0</v>
      </c>
      <c r="K56">
        <v>0</v>
      </c>
      <c r="L56">
        <v>0</v>
      </c>
    </row>
    <row r="57" spans="1:12" ht="12.75" customHeight="1" x14ac:dyDescent="0.25">
      <c r="A57">
        <v>219</v>
      </c>
      <c r="B57">
        <v>532</v>
      </c>
      <c r="C57">
        <v>35</v>
      </c>
      <c r="D57" s="3">
        <v>630000</v>
      </c>
      <c r="E57">
        <v>439161.53</v>
      </c>
      <c r="F57" s="4">
        <v>439161.53</v>
      </c>
      <c r="G57" s="4">
        <v>377764.65</v>
      </c>
      <c r="H57">
        <v>0</v>
      </c>
      <c r="I57" s="4">
        <v>58000</v>
      </c>
      <c r="J57" s="4">
        <v>-7122.81</v>
      </c>
      <c r="K57" s="4">
        <v>10519.69</v>
      </c>
      <c r="L57" s="4">
        <v>105327.2</v>
      </c>
    </row>
    <row r="58" spans="1:12" ht="12.75" customHeight="1" x14ac:dyDescent="0.25">
      <c r="A58">
        <v>219</v>
      </c>
      <c r="B58">
        <v>532</v>
      </c>
      <c r="C58">
        <v>38</v>
      </c>
      <c r="D58" s="3">
        <v>55500</v>
      </c>
      <c r="E58">
        <v>0</v>
      </c>
      <c r="F58">
        <v>0</v>
      </c>
      <c r="G58">
        <v>0</v>
      </c>
      <c r="H58">
        <v>0</v>
      </c>
      <c r="I58">
        <v>0</v>
      </c>
      <c r="J58">
        <v>0</v>
      </c>
      <c r="K58">
        <v>0</v>
      </c>
      <c r="L58">
        <v>0</v>
      </c>
    </row>
    <row r="59" spans="1:12" ht="12.75" customHeight="1" x14ac:dyDescent="0.25">
      <c r="A59">
        <v>219</v>
      </c>
      <c r="B59">
        <v>532</v>
      </c>
      <c r="C59">
        <v>46</v>
      </c>
      <c r="D59" s="3">
        <v>470000</v>
      </c>
      <c r="E59">
        <v>347676.17</v>
      </c>
      <c r="F59" s="4">
        <v>347676.17</v>
      </c>
      <c r="G59">
        <v>0</v>
      </c>
      <c r="H59">
        <v>0</v>
      </c>
      <c r="I59">
        <v>0</v>
      </c>
      <c r="J59" s="4">
        <v>285791.86</v>
      </c>
      <c r="K59">
        <v>0</v>
      </c>
      <c r="L59" s="4">
        <v>66785</v>
      </c>
    </row>
    <row r="60" spans="1:12" ht="12.75" customHeight="1" x14ac:dyDescent="0.25">
      <c r="A60">
        <v>219</v>
      </c>
      <c r="B60">
        <v>532</v>
      </c>
      <c r="C60">
        <v>47</v>
      </c>
      <c r="D60" s="3">
        <v>24000</v>
      </c>
      <c r="E60">
        <v>9305.5</v>
      </c>
      <c r="F60" s="4">
        <v>9305.5</v>
      </c>
      <c r="G60" s="4">
        <v>4865.5</v>
      </c>
      <c r="H60">
        <v>0</v>
      </c>
      <c r="I60">
        <v>0</v>
      </c>
      <c r="J60">
        <v>0</v>
      </c>
      <c r="K60">
        <v>0</v>
      </c>
      <c r="L60">
        <v>0</v>
      </c>
    </row>
    <row r="61" spans="1:12" ht="12.75" customHeight="1" x14ac:dyDescent="0.25">
      <c r="A61">
        <v>219</v>
      </c>
      <c r="B61">
        <v>532</v>
      </c>
      <c r="C61">
        <v>48</v>
      </c>
      <c r="D61" s="3">
        <v>200000</v>
      </c>
      <c r="E61">
        <v>198280</v>
      </c>
      <c r="F61" s="4">
        <v>198280</v>
      </c>
      <c r="G61">
        <v>0</v>
      </c>
      <c r="H61">
        <v>0</v>
      </c>
      <c r="I61">
        <v>0</v>
      </c>
      <c r="J61" s="4">
        <v>198280</v>
      </c>
      <c r="K61">
        <v>0</v>
      </c>
      <c r="L61">
        <v>0</v>
      </c>
    </row>
    <row r="62" spans="1:12" ht="12.75" customHeight="1" x14ac:dyDescent="0.25">
      <c r="A62">
        <v>219</v>
      </c>
      <c r="B62">
        <v>532</v>
      </c>
      <c r="C62">
        <v>49</v>
      </c>
      <c r="D62" s="3">
        <v>17000</v>
      </c>
      <c r="E62">
        <v>6379</v>
      </c>
      <c r="F62" s="4">
        <v>6379</v>
      </c>
      <c r="G62">
        <v>0</v>
      </c>
      <c r="H62">
        <v>0</v>
      </c>
      <c r="I62">
        <v>0</v>
      </c>
      <c r="J62">
        <v>0</v>
      </c>
      <c r="K62">
        <v>0</v>
      </c>
      <c r="L62">
        <v>0</v>
      </c>
    </row>
    <row r="63" spans="1:12" ht="12.75" customHeight="1" x14ac:dyDescent="0.25">
      <c r="A63">
        <v>219</v>
      </c>
      <c r="B63">
        <v>532</v>
      </c>
      <c r="C63">
        <v>50</v>
      </c>
      <c r="D63" s="3">
        <v>56000</v>
      </c>
      <c r="E63">
        <v>0</v>
      </c>
      <c r="F63">
        <v>0</v>
      </c>
      <c r="G63">
        <v>0</v>
      </c>
      <c r="H63">
        <v>0</v>
      </c>
      <c r="I63">
        <v>0</v>
      </c>
      <c r="J63">
        <v>0</v>
      </c>
      <c r="K63">
        <v>0</v>
      </c>
      <c r="L63" s="4">
        <v>55957.7</v>
      </c>
    </row>
    <row r="64" spans="1:12" ht="12.75" customHeight="1" x14ac:dyDescent="0.25">
      <c r="A64">
        <v>219</v>
      </c>
      <c r="B64">
        <v>532</v>
      </c>
      <c r="C64">
        <v>51</v>
      </c>
      <c r="D64" s="3">
        <v>2000000</v>
      </c>
      <c r="E64">
        <v>184333.79</v>
      </c>
      <c r="F64" s="4">
        <v>179053.09</v>
      </c>
      <c r="G64">
        <v>0</v>
      </c>
      <c r="H64">
        <v>0</v>
      </c>
      <c r="I64">
        <v>0</v>
      </c>
      <c r="J64">
        <v>0</v>
      </c>
      <c r="K64" s="4">
        <v>184333.79</v>
      </c>
      <c r="L64">
        <v>0</v>
      </c>
    </row>
    <row r="65" spans="1:12" ht="12.75" customHeight="1" x14ac:dyDescent="0.25">
      <c r="A65">
        <v>219</v>
      </c>
      <c r="B65">
        <v>532</v>
      </c>
      <c r="C65">
        <v>52</v>
      </c>
      <c r="D65" s="3">
        <v>35000</v>
      </c>
      <c r="E65">
        <v>24490</v>
      </c>
      <c r="F65" s="4">
        <v>24490</v>
      </c>
      <c r="G65">
        <v>0</v>
      </c>
      <c r="H65" s="4">
        <v>4500</v>
      </c>
      <c r="I65">
        <v>0</v>
      </c>
      <c r="J65">
        <v>0</v>
      </c>
      <c r="K65" s="4">
        <v>19990</v>
      </c>
      <c r="L65">
        <v>0</v>
      </c>
    </row>
    <row r="66" spans="1:12" ht="12.75" customHeight="1" x14ac:dyDescent="0.25">
      <c r="A66">
        <v>219</v>
      </c>
      <c r="B66">
        <v>532</v>
      </c>
      <c r="C66">
        <v>53</v>
      </c>
      <c r="D66" s="3">
        <v>150000</v>
      </c>
      <c r="E66">
        <v>103100</v>
      </c>
      <c r="F66" s="4">
        <v>103100</v>
      </c>
      <c r="G66">
        <v>0</v>
      </c>
      <c r="H66" s="4">
        <v>103100</v>
      </c>
      <c r="I66">
        <v>0</v>
      </c>
      <c r="J66">
        <v>0</v>
      </c>
      <c r="K66">
        <v>0</v>
      </c>
      <c r="L66">
        <v>0</v>
      </c>
    </row>
    <row r="67" spans="1:12" ht="12.75" customHeight="1" x14ac:dyDescent="0.25">
      <c r="A67">
        <v>219</v>
      </c>
      <c r="B67">
        <v>532</v>
      </c>
      <c r="C67">
        <v>54</v>
      </c>
      <c r="D67" s="3">
        <v>65000</v>
      </c>
      <c r="E67">
        <v>60264.35</v>
      </c>
      <c r="F67" s="4">
        <v>60264.35</v>
      </c>
      <c r="G67">
        <v>0</v>
      </c>
      <c r="H67" s="4">
        <v>33314.35</v>
      </c>
      <c r="I67">
        <v>0</v>
      </c>
      <c r="J67" s="4">
        <v>26950</v>
      </c>
      <c r="K67">
        <v>0</v>
      </c>
      <c r="L67">
        <v>0</v>
      </c>
    </row>
    <row r="68" spans="1:12" ht="12.75" customHeight="1" x14ac:dyDescent="0.25">
      <c r="A68">
        <v>219</v>
      </c>
      <c r="B68">
        <v>532</v>
      </c>
      <c r="C68">
        <v>55</v>
      </c>
      <c r="D68" s="3">
        <v>3000000</v>
      </c>
      <c r="E68">
        <v>2086376.41</v>
      </c>
      <c r="F68" s="4">
        <v>2089877.41</v>
      </c>
      <c r="G68" s="4">
        <v>281129.05</v>
      </c>
      <c r="H68">
        <v>0</v>
      </c>
      <c r="I68" s="4">
        <v>546491.51</v>
      </c>
      <c r="J68">
        <v>0</v>
      </c>
      <c r="K68" s="4">
        <v>1250219.46</v>
      </c>
      <c r="L68" s="4">
        <v>30000</v>
      </c>
    </row>
    <row r="69" spans="1:12" ht="12.75" customHeight="1" x14ac:dyDescent="0.25">
      <c r="A69">
        <v>219</v>
      </c>
      <c r="B69">
        <v>532</v>
      </c>
      <c r="C69">
        <v>56</v>
      </c>
      <c r="D69" s="3">
        <v>100000</v>
      </c>
      <c r="E69">
        <v>0</v>
      </c>
      <c r="F69">
        <v>0</v>
      </c>
      <c r="G69">
        <v>0</v>
      </c>
      <c r="H69">
        <v>0</v>
      </c>
      <c r="I69">
        <v>0</v>
      </c>
      <c r="J69">
        <v>0</v>
      </c>
      <c r="K69">
        <v>0</v>
      </c>
      <c r="L69">
        <v>0</v>
      </c>
    </row>
    <row r="70" spans="1:12" ht="12.75" customHeight="1" x14ac:dyDescent="0.25">
      <c r="A70">
        <v>219</v>
      </c>
      <c r="B70">
        <v>532</v>
      </c>
      <c r="C70">
        <v>57</v>
      </c>
      <c r="D70" s="3">
        <v>300000</v>
      </c>
      <c r="E70">
        <v>116600</v>
      </c>
      <c r="F70" s="4">
        <v>116600</v>
      </c>
      <c r="G70">
        <v>0</v>
      </c>
      <c r="H70">
        <v>0</v>
      </c>
      <c r="I70">
        <v>0</v>
      </c>
      <c r="J70" s="4">
        <v>116600</v>
      </c>
      <c r="K70">
        <v>0</v>
      </c>
      <c r="L70" s="4">
        <v>116600</v>
      </c>
    </row>
    <row r="71" spans="1:12" ht="12.75" customHeight="1" x14ac:dyDescent="0.25">
      <c r="A71">
        <v>219</v>
      </c>
      <c r="B71">
        <v>532</v>
      </c>
      <c r="C71">
        <v>58</v>
      </c>
      <c r="D71" s="3">
        <v>50000</v>
      </c>
      <c r="E71">
        <v>0</v>
      </c>
      <c r="F71">
        <v>0</v>
      </c>
      <c r="G71">
        <v>0</v>
      </c>
      <c r="H71">
        <v>0</v>
      </c>
      <c r="I71">
        <v>0</v>
      </c>
      <c r="J71">
        <v>0</v>
      </c>
      <c r="K71">
        <v>0</v>
      </c>
      <c r="L71">
        <v>0</v>
      </c>
    </row>
    <row r="72" spans="1:12" ht="12.75" customHeight="1" x14ac:dyDescent="0.25">
      <c r="A72">
        <v>219</v>
      </c>
      <c r="B72">
        <v>532</v>
      </c>
      <c r="C72">
        <v>59</v>
      </c>
      <c r="D72" s="3">
        <v>47500</v>
      </c>
      <c r="E72">
        <v>47500</v>
      </c>
      <c r="F72" s="4">
        <v>47500</v>
      </c>
      <c r="G72">
        <v>0</v>
      </c>
      <c r="H72" s="4">
        <v>47500</v>
      </c>
      <c r="I72">
        <v>0</v>
      </c>
      <c r="J72">
        <v>0</v>
      </c>
      <c r="K72">
        <v>0</v>
      </c>
      <c r="L72">
        <v>0</v>
      </c>
    </row>
    <row r="73" spans="1:12" ht="12.75" customHeight="1" x14ac:dyDescent="0.25">
      <c r="A73">
        <v>219</v>
      </c>
      <c r="B73">
        <v>532</v>
      </c>
      <c r="C73">
        <v>60</v>
      </c>
      <c r="D73" s="3">
        <v>30000</v>
      </c>
      <c r="E73">
        <v>17750</v>
      </c>
      <c r="F73" s="4">
        <v>17750</v>
      </c>
      <c r="G73">
        <v>0</v>
      </c>
      <c r="H73">
        <v>0</v>
      </c>
      <c r="I73">
        <v>0</v>
      </c>
      <c r="J73">
        <v>0</v>
      </c>
      <c r="K73">
        <v>0</v>
      </c>
      <c r="L73">
        <v>0</v>
      </c>
    </row>
    <row r="74" spans="1:12" ht="12.75" customHeight="1" x14ac:dyDescent="0.25">
      <c r="A74">
        <v>219</v>
      </c>
      <c r="B74">
        <v>532</v>
      </c>
      <c r="C74">
        <v>61</v>
      </c>
      <c r="D74" s="3">
        <v>1000000</v>
      </c>
      <c r="E74">
        <v>62830</v>
      </c>
      <c r="F74" s="4">
        <v>102830</v>
      </c>
      <c r="G74">
        <v>0</v>
      </c>
      <c r="H74" s="4">
        <v>31415</v>
      </c>
      <c r="I74">
        <v>0</v>
      </c>
      <c r="J74">
        <v>0</v>
      </c>
      <c r="K74">
        <v>0</v>
      </c>
      <c r="L74" s="4">
        <v>100800</v>
      </c>
    </row>
    <row r="75" spans="1:12" ht="12.75" customHeight="1" x14ac:dyDescent="0.25">
      <c r="A75">
        <v>219</v>
      </c>
      <c r="B75">
        <v>532</v>
      </c>
      <c r="C75">
        <v>62</v>
      </c>
      <c r="D75" s="3">
        <v>7000</v>
      </c>
      <c r="E75">
        <v>1680.96</v>
      </c>
      <c r="F75" s="4">
        <v>1680.96</v>
      </c>
      <c r="G75">
        <v>0</v>
      </c>
      <c r="H75">
        <v>0</v>
      </c>
      <c r="I75">
        <v>0</v>
      </c>
      <c r="J75">
        <v>0</v>
      </c>
      <c r="K75" s="4">
        <v>1680.96</v>
      </c>
      <c r="L75">
        <v>0</v>
      </c>
    </row>
    <row r="76" spans="1:12" ht="12.75" customHeight="1" x14ac:dyDescent="0.25">
      <c r="A76">
        <v>219</v>
      </c>
      <c r="B76">
        <v>532</v>
      </c>
      <c r="C76">
        <v>63</v>
      </c>
      <c r="D76" s="3">
        <v>800000</v>
      </c>
      <c r="E76">
        <v>70012.53</v>
      </c>
      <c r="F76" s="4">
        <v>70012.53</v>
      </c>
      <c r="G76">
        <v>0</v>
      </c>
      <c r="H76" s="4">
        <v>70012.53</v>
      </c>
      <c r="I76">
        <v>0</v>
      </c>
      <c r="J76">
        <v>0</v>
      </c>
      <c r="K76">
        <v>0</v>
      </c>
      <c r="L76">
        <v>0</v>
      </c>
    </row>
    <row r="77" spans="1:12" ht="12.75" customHeight="1" x14ac:dyDescent="0.25">
      <c r="A77">
        <v>219</v>
      </c>
      <c r="B77">
        <v>532</v>
      </c>
      <c r="C77">
        <v>64</v>
      </c>
      <c r="D77" s="3">
        <v>500000</v>
      </c>
      <c r="E77">
        <v>0</v>
      </c>
      <c r="F77">
        <v>0</v>
      </c>
      <c r="G77">
        <v>0</v>
      </c>
      <c r="H77">
        <v>0</v>
      </c>
      <c r="I77">
        <v>0</v>
      </c>
      <c r="J77">
        <v>0</v>
      </c>
      <c r="K77">
        <v>0</v>
      </c>
      <c r="L77">
        <v>0</v>
      </c>
    </row>
    <row r="78" spans="1:12" ht="12.75" customHeight="1" x14ac:dyDescent="0.25">
      <c r="A78">
        <v>219</v>
      </c>
      <c r="B78">
        <v>532</v>
      </c>
      <c r="C78">
        <v>65</v>
      </c>
      <c r="D78" s="3">
        <v>72500</v>
      </c>
      <c r="E78">
        <v>0</v>
      </c>
      <c r="F78">
        <v>0</v>
      </c>
      <c r="G78">
        <v>0</v>
      </c>
      <c r="H78">
        <v>0</v>
      </c>
      <c r="I78">
        <v>0</v>
      </c>
      <c r="J78">
        <v>0</v>
      </c>
      <c r="K78">
        <v>0</v>
      </c>
      <c r="L78" s="4">
        <v>55000</v>
      </c>
    </row>
    <row r="79" spans="1:12" ht="12.75" customHeight="1" x14ac:dyDescent="0.25">
      <c r="A79">
        <v>219</v>
      </c>
      <c r="B79">
        <v>532</v>
      </c>
      <c r="C79">
        <v>66</v>
      </c>
      <c r="D79" s="3">
        <v>260000</v>
      </c>
      <c r="E79">
        <v>0</v>
      </c>
      <c r="F79">
        <v>0</v>
      </c>
      <c r="G79">
        <v>0</v>
      </c>
      <c r="H79">
        <v>0</v>
      </c>
      <c r="I79">
        <v>0</v>
      </c>
      <c r="J79">
        <v>0</v>
      </c>
      <c r="K79">
        <v>0</v>
      </c>
      <c r="L79">
        <v>0</v>
      </c>
    </row>
    <row r="80" spans="1:12" ht="12.75" customHeight="1" x14ac:dyDescent="0.25">
      <c r="A80">
        <v>219</v>
      </c>
      <c r="B80">
        <v>544</v>
      </c>
      <c r="C80">
        <v>0</v>
      </c>
      <c r="D80" s="3">
        <v>34000</v>
      </c>
      <c r="E80">
        <v>30658.6</v>
      </c>
      <c r="F80" s="4">
        <v>30658.6</v>
      </c>
      <c r="G80">
        <v>0</v>
      </c>
      <c r="H80" s="4">
        <v>30658.6</v>
      </c>
      <c r="I80">
        <v>0</v>
      </c>
      <c r="J80">
        <v>0</v>
      </c>
      <c r="K80">
        <v>0</v>
      </c>
      <c r="L80">
        <v>0</v>
      </c>
    </row>
    <row r="81" spans="1:12" ht="12.75" customHeight="1" x14ac:dyDescent="0.25">
      <c r="A81">
        <v>219</v>
      </c>
      <c r="B81">
        <v>628</v>
      </c>
      <c r="C81">
        <v>0</v>
      </c>
      <c r="D81" s="3">
        <v>1430000</v>
      </c>
      <c r="E81">
        <v>1430000</v>
      </c>
      <c r="F81" s="4">
        <v>1430000</v>
      </c>
      <c r="G81">
        <v>0</v>
      </c>
      <c r="H81" s="4">
        <v>910254.89</v>
      </c>
      <c r="I81" s="4">
        <v>272005.01</v>
      </c>
      <c r="J81">
        <v>0</v>
      </c>
      <c r="K81">
        <v>0</v>
      </c>
      <c r="L81">
        <v>0</v>
      </c>
    </row>
    <row r="82" spans="1:12" ht="12.75" customHeight="1" x14ac:dyDescent="0.25">
      <c r="A82">
        <v>219</v>
      </c>
      <c r="B82">
        <v>632</v>
      </c>
      <c r="C82">
        <v>17</v>
      </c>
      <c r="D82" s="3">
        <v>50000</v>
      </c>
      <c r="E82">
        <v>0</v>
      </c>
      <c r="F82">
        <v>0</v>
      </c>
      <c r="G82">
        <v>0</v>
      </c>
      <c r="H82">
        <v>0</v>
      </c>
      <c r="I82">
        <v>0</v>
      </c>
      <c r="J82">
        <v>0</v>
      </c>
      <c r="K82">
        <v>0</v>
      </c>
      <c r="L82">
        <v>0</v>
      </c>
    </row>
    <row r="83" spans="1:12" ht="12.75" customHeight="1" x14ac:dyDescent="0.25">
      <c r="A83">
        <v>219</v>
      </c>
      <c r="B83">
        <v>632</v>
      </c>
      <c r="C83">
        <v>20</v>
      </c>
      <c r="D83" s="3">
        <v>220000</v>
      </c>
      <c r="E83">
        <v>162710.6</v>
      </c>
      <c r="F83" s="4">
        <v>162710.6</v>
      </c>
      <c r="G83" s="4">
        <v>14719.6</v>
      </c>
      <c r="H83">
        <v>0</v>
      </c>
      <c r="I83">
        <v>0</v>
      </c>
      <c r="J83">
        <v>0</v>
      </c>
      <c r="K83" s="4">
        <v>147991</v>
      </c>
      <c r="L83" s="4">
        <v>35434.5</v>
      </c>
    </row>
    <row r="84" spans="1:12" ht="12.75" customHeight="1" x14ac:dyDescent="0.25">
      <c r="A84">
        <v>219</v>
      </c>
      <c r="B84">
        <v>632</v>
      </c>
      <c r="C84">
        <v>23</v>
      </c>
      <c r="D84" s="3">
        <v>6610000</v>
      </c>
      <c r="E84">
        <v>5070</v>
      </c>
      <c r="F84" s="4">
        <v>5070</v>
      </c>
      <c r="G84">
        <v>0</v>
      </c>
      <c r="H84">
        <v>0</v>
      </c>
      <c r="I84">
        <v>0</v>
      </c>
      <c r="J84">
        <v>0</v>
      </c>
      <c r="K84">
        <v>0</v>
      </c>
      <c r="L84">
        <v>0</v>
      </c>
    </row>
    <row r="85" spans="1:12" ht="12.75" customHeight="1" x14ac:dyDescent="0.25">
      <c r="A85">
        <v>219</v>
      </c>
      <c r="B85">
        <v>632</v>
      </c>
      <c r="C85">
        <v>24</v>
      </c>
      <c r="D85" s="3">
        <v>488300</v>
      </c>
      <c r="E85">
        <v>0</v>
      </c>
      <c r="F85">
        <v>0</v>
      </c>
      <c r="G85">
        <v>0</v>
      </c>
      <c r="H85">
        <v>0</v>
      </c>
      <c r="I85">
        <v>0</v>
      </c>
      <c r="J85">
        <v>0</v>
      </c>
      <c r="K85">
        <v>0</v>
      </c>
      <c r="L85">
        <v>0</v>
      </c>
    </row>
    <row r="86" spans="1:12" ht="12.75" customHeight="1" x14ac:dyDescent="0.25">
      <c r="A86">
        <v>219</v>
      </c>
      <c r="B86">
        <v>632</v>
      </c>
      <c r="C86">
        <v>25</v>
      </c>
      <c r="D86" s="3">
        <v>500000</v>
      </c>
      <c r="E86">
        <v>0</v>
      </c>
      <c r="F86">
        <v>0</v>
      </c>
      <c r="G86">
        <v>0</v>
      </c>
      <c r="H86">
        <v>0</v>
      </c>
      <c r="I86">
        <v>0</v>
      </c>
      <c r="J86">
        <v>0</v>
      </c>
      <c r="K86">
        <v>0</v>
      </c>
      <c r="L86">
        <v>0</v>
      </c>
    </row>
    <row r="87" spans="1:12" ht="12.75" customHeight="1" x14ac:dyDescent="0.25">
      <c r="A87">
        <v>219</v>
      </c>
      <c r="B87">
        <v>632</v>
      </c>
      <c r="C87">
        <v>26</v>
      </c>
      <c r="D87" s="3">
        <v>5000000</v>
      </c>
      <c r="E87">
        <v>0</v>
      </c>
      <c r="F87">
        <v>0</v>
      </c>
      <c r="G87">
        <v>0</v>
      </c>
      <c r="H87">
        <v>0</v>
      </c>
      <c r="I87">
        <v>0</v>
      </c>
      <c r="J87">
        <v>0</v>
      </c>
      <c r="K87">
        <v>0</v>
      </c>
      <c r="L87">
        <v>0</v>
      </c>
    </row>
    <row r="88" spans="1:12" ht="12.75" customHeight="1" x14ac:dyDescent="0.25">
      <c r="A88">
        <v>219</v>
      </c>
      <c r="B88">
        <v>632</v>
      </c>
      <c r="C88">
        <v>27</v>
      </c>
      <c r="D88" s="3">
        <v>500000</v>
      </c>
      <c r="E88">
        <v>0</v>
      </c>
      <c r="F88">
        <v>0</v>
      </c>
      <c r="G88">
        <v>0</v>
      </c>
      <c r="H88">
        <v>0</v>
      </c>
      <c r="I88">
        <v>0</v>
      </c>
      <c r="J88">
        <v>0</v>
      </c>
      <c r="K88">
        <v>0</v>
      </c>
      <c r="L88">
        <v>0</v>
      </c>
    </row>
    <row r="89" spans="1:12" ht="12.75" customHeight="1" x14ac:dyDescent="0.25">
      <c r="A89">
        <v>221</v>
      </c>
      <c r="B89">
        <v>532</v>
      </c>
      <c r="C89">
        <v>0</v>
      </c>
      <c r="D89" s="3">
        <v>4800</v>
      </c>
      <c r="E89">
        <v>0</v>
      </c>
      <c r="F89">
        <v>0</v>
      </c>
      <c r="G89">
        <v>0</v>
      </c>
      <c r="H89">
        <v>0</v>
      </c>
      <c r="I89">
        <v>0</v>
      </c>
      <c r="J89">
        <v>0</v>
      </c>
      <c r="K89">
        <v>0</v>
      </c>
      <c r="L89">
        <v>0</v>
      </c>
    </row>
    <row r="90" spans="1:12" ht="12.75" customHeight="1" x14ac:dyDescent="0.25">
      <c r="A90">
        <v>221</v>
      </c>
      <c r="B90">
        <v>544</v>
      </c>
      <c r="C90">
        <v>0</v>
      </c>
      <c r="D90" s="3">
        <v>1300</v>
      </c>
      <c r="E90">
        <v>1208.25</v>
      </c>
      <c r="F90" s="4">
        <v>1208.25</v>
      </c>
      <c r="G90">
        <v>0</v>
      </c>
      <c r="H90">
        <v>0</v>
      </c>
      <c r="I90">
        <v>0</v>
      </c>
      <c r="J90">
        <v>0</v>
      </c>
      <c r="K90">
        <v>0</v>
      </c>
      <c r="L90">
        <v>0</v>
      </c>
    </row>
    <row r="91" spans="1:12" ht="12.75" customHeight="1" x14ac:dyDescent="0.25">
      <c r="A91">
        <v>222</v>
      </c>
      <c r="B91">
        <v>572</v>
      </c>
      <c r="C91">
        <v>48</v>
      </c>
      <c r="D91" s="3">
        <v>800000</v>
      </c>
      <c r="E91">
        <v>565937.96</v>
      </c>
      <c r="F91" s="4">
        <v>565937.96</v>
      </c>
      <c r="G91">
        <v>0</v>
      </c>
      <c r="H91" s="4">
        <v>80511.97</v>
      </c>
      <c r="I91">
        <v>0</v>
      </c>
      <c r="J91" s="4">
        <v>248120</v>
      </c>
      <c r="K91" s="4">
        <v>237305.99</v>
      </c>
      <c r="L91" s="4">
        <v>224969.85</v>
      </c>
    </row>
    <row r="92" spans="1:12" ht="12.75" customHeight="1" x14ac:dyDescent="0.25">
      <c r="A92">
        <v>222</v>
      </c>
      <c r="B92">
        <v>572</v>
      </c>
      <c r="C92">
        <v>49</v>
      </c>
      <c r="D92" s="3">
        <v>400000</v>
      </c>
      <c r="E92">
        <v>59784.74</v>
      </c>
      <c r="F92" s="4">
        <v>59784.74</v>
      </c>
      <c r="G92">
        <v>0</v>
      </c>
      <c r="H92">
        <v>0</v>
      </c>
      <c r="I92">
        <v>0</v>
      </c>
      <c r="J92">
        <v>0</v>
      </c>
      <c r="K92" s="4">
        <v>59784.74</v>
      </c>
      <c r="L92">
        <v>0</v>
      </c>
    </row>
    <row r="93" spans="1:12" ht="12.75" customHeight="1" x14ac:dyDescent="0.25">
      <c r="A93">
        <v>222</v>
      </c>
      <c r="B93">
        <v>572</v>
      </c>
      <c r="C93">
        <v>50</v>
      </c>
      <c r="D93" s="3">
        <v>400000</v>
      </c>
      <c r="E93">
        <v>0</v>
      </c>
      <c r="F93">
        <v>0</v>
      </c>
      <c r="G93">
        <v>0</v>
      </c>
      <c r="H93">
        <v>0</v>
      </c>
      <c r="I93" s="4">
        <v>-349168.2</v>
      </c>
      <c r="J93">
        <v>0</v>
      </c>
      <c r="K93">
        <v>0</v>
      </c>
      <c r="L93">
        <v>0</v>
      </c>
    </row>
    <row r="94" spans="1:12" ht="12.75" customHeight="1" x14ac:dyDescent="0.25">
      <c r="A94">
        <v>222</v>
      </c>
      <c r="B94">
        <v>572</v>
      </c>
      <c r="C94">
        <v>51</v>
      </c>
      <c r="D94" s="3">
        <v>829500</v>
      </c>
      <c r="E94">
        <v>12000</v>
      </c>
      <c r="F94" s="4">
        <v>12000</v>
      </c>
      <c r="G94">
        <v>0</v>
      </c>
      <c r="H94">
        <v>0</v>
      </c>
      <c r="I94">
        <v>0</v>
      </c>
      <c r="J94">
        <v>0</v>
      </c>
      <c r="K94">
        <v>0</v>
      </c>
      <c r="L94" s="4">
        <v>12320.4</v>
      </c>
    </row>
    <row r="95" spans="1:12" ht="12.75" customHeight="1" x14ac:dyDescent="0.25">
      <c r="A95">
        <v>222</v>
      </c>
      <c r="B95">
        <v>572</v>
      </c>
      <c r="C95">
        <v>55</v>
      </c>
      <c r="D95">
        <v>0</v>
      </c>
      <c r="E95">
        <v>0</v>
      </c>
      <c r="F95">
        <v>0</v>
      </c>
      <c r="G95">
        <v>0</v>
      </c>
      <c r="H95">
        <v>0</v>
      </c>
      <c r="I95">
        <v>0</v>
      </c>
      <c r="J95">
        <v>0</v>
      </c>
      <c r="K95">
        <v>0</v>
      </c>
      <c r="L95">
        <v>0</v>
      </c>
    </row>
    <row r="96" spans="1:12" ht="12.75" customHeight="1" x14ac:dyDescent="0.25">
      <c r="A96">
        <v>222</v>
      </c>
      <c r="B96">
        <v>572</v>
      </c>
      <c r="C96">
        <v>56</v>
      </c>
      <c r="D96" s="3">
        <v>850000</v>
      </c>
      <c r="E96">
        <v>315508</v>
      </c>
      <c r="F96" s="4">
        <v>315508</v>
      </c>
      <c r="G96" s="4">
        <v>48201.760000000002</v>
      </c>
      <c r="H96" s="4">
        <v>92370.73</v>
      </c>
      <c r="I96">
        <v>0</v>
      </c>
      <c r="J96" s="4">
        <v>69802.149999999994</v>
      </c>
      <c r="K96" s="4">
        <v>74056.06</v>
      </c>
      <c r="L96">
        <v>0</v>
      </c>
    </row>
    <row r="97" spans="1:12" ht="12.75" customHeight="1" x14ac:dyDescent="0.25">
      <c r="A97">
        <v>222</v>
      </c>
      <c r="B97">
        <v>572</v>
      </c>
      <c r="C97">
        <v>57</v>
      </c>
      <c r="D97" s="3">
        <v>3300000</v>
      </c>
      <c r="E97">
        <v>0</v>
      </c>
      <c r="F97">
        <v>0</v>
      </c>
      <c r="G97">
        <v>0</v>
      </c>
      <c r="H97">
        <v>0</v>
      </c>
      <c r="I97">
        <v>0</v>
      </c>
      <c r="J97">
        <v>0</v>
      </c>
      <c r="K97">
        <v>0</v>
      </c>
      <c r="L97">
        <v>0</v>
      </c>
    </row>
    <row r="98" spans="1:12" ht="12.75" customHeight="1" x14ac:dyDescent="0.25">
      <c r="A98">
        <v>222</v>
      </c>
      <c r="B98">
        <v>572</v>
      </c>
      <c r="C98">
        <v>58</v>
      </c>
      <c r="D98" s="3">
        <v>500000</v>
      </c>
      <c r="E98">
        <v>0</v>
      </c>
      <c r="F98">
        <v>0</v>
      </c>
      <c r="G98">
        <v>0</v>
      </c>
      <c r="H98">
        <v>0</v>
      </c>
      <c r="I98">
        <v>0</v>
      </c>
      <c r="J98">
        <v>0</v>
      </c>
      <c r="K98">
        <v>0</v>
      </c>
      <c r="L98">
        <v>0</v>
      </c>
    </row>
    <row r="99" spans="1:12" ht="12.75" customHeight="1" x14ac:dyDescent="0.25">
      <c r="A99">
        <v>222</v>
      </c>
      <c r="B99">
        <v>572</v>
      </c>
      <c r="C99">
        <v>59</v>
      </c>
      <c r="D99" s="3">
        <v>13035000</v>
      </c>
      <c r="E99">
        <v>1767050.54</v>
      </c>
      <c r="F99" s="4">
        <v>1767050.54</v>
      </c>
      <c r="G99">
        <v>0</v>
      </c>
      <c r="H99" s="4">
        <v>1409507.92</v>
      </c>
      <c r="I99" s="4">
        <v>357542.62</v>
      </c>
      <c r="J99">
        <v>0</v>
      </c>
      <c r="K99">
        <v>0</v>
      </c>
      <c r="L99">
        <v>0</v>
      </c>
    </row>
    <row r="100" spans="1:12" ht="12.75" customHeight="1" x14ac:dyDescent="0.25">
      <c r="A100">
        <v>222</v>
      </c>
      <c r="B100">
        <v>572</v>
      </c>
      <c r="C100">
        <v>60</v>
      </c>
      <c r="D100" s="3">
        <v>2000000</v>
      </c>
      <c r="E100">
        <v>242887.5</v>
      </c>
      <c r="F100" s="4">
        <v>242887.5</v>
      </c>
      <c r="G100">
        <v>0</v>
      </c>
      <c r="H100">
        <v>0</v>
      </c>
      <c r="I100">
        <v>0</v>
      </c>
      <c r="J100">
        <v>0</v>
      </c>
      <c r="K100">
        <v>0</v>
      </c>
      <c r="L100">
        <v>0</v>
      </c>
    </row>
    <row r="101" spans="1:12" ht="12.75" customHeight="1" x14ac:dyDescent="0.25">
      <c r="A101">
        <v>222</v>
      </c>
      <c r="B101">
        <v>572</v>
      </c>
      <c r="C101">
        <v>61</v>
      </c>
      <c r="D101" s="3">
        <v>6110900</v>
      </c>
      <c r="E101">
        <v>181065.13</v>
      </c>
      <c r="F101" s="4">
        <v>181065.13</v>
      </c>
      <c r="G101">
        <v>0</v>
      </c>
      <c r="H101">
        <v>0</v>
      </c>
      <c r="I101">
        <v>0</v>
      </c>
      <c r="J101">
        <v>0</v>
      </c>
      <c r="K101" s="4">
        <v>25829.5</v>
      </c>
      <c r="L101">
        <v>0</v>
      </c>
    </row>
    <row r="102" spans="1:12" ht="12.75" customHeight="1" x14ac:dyDescent="0.25">
      <c r="A102">
        <v>222</v>
      </c>
      <c r="B102">
        <v>572</v>
      </c>
      <c r="C102">
        <v>62</v>
      </c>
      <c r="D102" s="3">
        <v>1600000</v>
      </c>
      <c r="E102">
        <v>0</v>
      </c>
      <c r="F102">
        <v>0</v>
      </c>
      <c r="G102">
        <v>0</v>
      </c>
      <c r="H102">
        <v>0</v>
      </c>
      <c r="I102">
        <v>0</v>
      </c>
      <c r="J102">
        <v>0</v>
      </c>
      <c r="K102">
        <v>0</v>
      </c>
      <c r="L102">
        <v>0</v>
      </c>
    </row>
    <row r="103" spans="1:12" ht="12.75" customHeight="1" x14ac:dyDescent="0.25">
      <c r="A103">
        <v>222</v>
      </c>
      <c r="B103">
        <v>572</v>
      </c>
      <c r="C103">
        <v>63</v>
      </c>
      <c r="D103" s="3">
        <v>5000000</v>
      </c>
      <c r="E103">
        <v>635761.80000000005</v>
      </c>
      <c r="F103" s="4">
        <v>635761.80000000005</v>
      </c>
      <c r="G103">
        <v>0</v>
      </c>
      <c r="H103">
        <v>0</v>
      </c>
      <c r="I103">
        <v>0</v>
      </c>
      <c r="J103">
        <v>0</v>
      </c>
      <c r="K103" s="4">
        <v>635761.80000000005</v>
      </c>
      <c r="L103">
        <v>0</v>
      </c>
    </row>
    <row r="104" spans="1:12" ht="12.75" customHeight="1" x14ac:dyDescent="0.25">
      <c r="A104">
        <v>222</v>
      </c>
      <c r="B104">
        <v>572</v>
      </c>
      <c r="C104">
        <v>64</v>
      </c>
      <c r="D104" s="3">
        <v>3580700</v>
      </c>
      <c r="E104">
        <v>380602.99</v>
      </c>
      <c r="F104" s="4">
        <v>638314.99</v>
      </c>
      <c r="G104">
        <v>0</v>
      </c>
      <c r="H104">
        <v>0</v>
      </c>
      <c r="I104">
        <v>0</v>
      </c>
      <c r="J104" s="4">
        <v>55076.72</v>
      </c>
      <c r="K104" s="4">
        <v>300696</v>
      </c>
      <c r="L104">
        <v>0</v>
      </c>
    </row>
    <row r="105" spans="1:12" ht="12.75" customHeight="1" x14ac:dyDescent="0.25">
      <c r="A105">
        <v>222</v>
      </c>
      <c r="B105">
        <v>572</v>
      </c>
      <c r="C105">
        <v>65</v>
      </c>
      <c r="D105" s="3">
        <v>480000</v>
      </c>
      <c r="E105">
        <v>75398.81</v>
      </c>
      <c r="F105" s="4">
        <v>82733.210000000006</v>
      </c>
      <c r="G105" s="4">
        <v>11747.48</v>
      </c>
      <c r="H105" s="4">
        <v>23875.33</v>
      </c>
      <c r="I105">
        <v>0</v>
      </c>
      <c r="J105" s="4">
        <v>26664.3</v>
      </c>
      <c r="K105">
        <v>0</v>
      </c>
      <c r="L105" s="4">
        <v>25242.5</v>
      </c>
    </row>
    <row r="106" spans="1:12" ht="12.75" customHeight="1" x14ac:dyDescent="0.25">
      <c r="A106">
        <v>222</v>
      </c>
      <c r="B106">
        <v>572</v>
      </c>
      <c r="C106">
        <v>66</v>
      </c>
      <c r="D106" s="3">
        <v>4107000</v>
      </c>
      <c r="E106">
        <v>222703.64</v>
      </c>
      <c r="F106" s="4">
        <v>222703.64</v>
      </c>
      <c r="G106">
        <v>0</v>
      </c>
      <c r="H106" s="4">
        <v>32982.199999999997</v>
      </c>
      <c r="I106">
        <v>0</v>
      </c>
      <c r="J106" s="4">
        <v>80735.11</v>
      </c>
      <c r="K106" s="4">
        <v>30434.03</v>
      </c>
      <c r="L106">
        <v>0</v>
      </c>
    </row>
    <row r="107" spans="1:12" ht="12.75" customHeight="1" x14ac:dyDescent="0.25">
      <c r="A107">
        <v>222</v>
      </c>
      <c r="B107">
        <v>572</v>
      </c>
      <c r="C107">
        <v>67</v>
      </c>
      <c r="D107" s="3">
        <v>300000</v>
      </c>
      <c r="E107">
        <v>7674.33</v>
      </c>
      <c r="F107" s="4">
        <v>7674.33</v>
      </c>
      <c r="G107">
        <v>0</v>
      </c>
      <c r="H107">
        <v>0</v>
      </c>
      <c r="I107">
        <v>0</v>
      </c>
      <c r="J107" s="4">
        <v>7345.34</v>
      </c>
      <c r="K107">
        <v>328.99</v>
      </c>
      <c r="L107">
        <v>127.8</v>
      </c>
    </row>
    <row r="108" spans="1:12" ht="12.75" customHeight="1" x14ac:dyDescent="0.25">
      <c r="A108">
        <v>222</v>
      </c>
      <c r="B108">
        <v>572</v>
      </c>
      <c r="C108">
        <v>68</v>
      </c>
      <c r="D108" s="3">
        <v>20800000</v>
      </c>
      <c r="E108">
        <v>9963293.0600000005</v>
      </c>
      <c r="F108" s="4">
        <v>9965813.0600000005</v>
      </c>
      <c r="G108" s="4">
        <v>219428.47</v>
      </c>
      <c r="H108" s="4">
        <v>518827.71</v>
      </c>
      <c r="I108">
        <v>535</v>
      </c>
      <c r="J108" s="4">
        <v>1433011</v>
      </c>
      <c r="K108" s="4">
        <v>1998450.43</v>
      </c>
      <c r="L108">
        <v>0</v>
      </c>
    </row>
    <row r="109" spans="1:12" ht="12.75" customHeight="1" x14ac:dyDescent="0.25">
      <c r="A109">
        <v>222</v>
      </c>
      <c r="B109">
        <v>572</v>
      </c>
      <c r="C109">
        <v>69</v>
      </c>
      <c r="D109" s="3">
        <v>3605000</v>
      </c>
      <c r="E109">
        <v>3093154.49</v>
      </c>
      <c r="F109" s="4">
        <v>3093154.49</v>
      </c>
      <c r="G109" s="4">
        <v>1056484.52</v>
      </c>
      <c r="H109" s="4">
        <v>2036669.97</v>
      </c>
      <c r="I109">
        <v>0</v>
      </c>
      <c r="J109">
        <v>0</v>
      </c>
      <c r="K109">
        <v>0</v>
      </c>
      <c r="L109">
        <v>0</v>
      </c>
    </row>
    <row r="110" spans="1:12" ht="12.75" customHeight="1" x14ac:dyDescent="0.25">
      <c r="A110">
        <v>222</v>
      </c>
      <c r="B110">
        <v>572</v>
      </c>
      <c r="C110">
        <v>70</v>
      </c>
      <c r="D110">
        <v>0</v>
      </c>
      <c r="E110">
        <v>0</v>
      </c>
      <c r="F110">
        <v>0</v>
      </c>
      <c r="G110">
        <v>0</v>
      </c>
      <c r="H110">
        <v>0</v>
      </c>
      <c r="I110">
        <v>0</v>
      </c>
      <c r="J110">
        <v>0</v>
      </c>
      <c r="K110">
        <v>0</v>
      </c>
      <c r="L110">
        <v>0</v>
      </c>
    </row>
    <row r="111" spans="1:12" ht="12.75" customHeight="1" x14ac:dyDescent="0.25">
      <c r="A111">
        <v>222</v>
      </c>
      <c r="B111">
        <v>591</v>
      </c>
      <c r="C111">
        <v>6</v>
      </c>
      <c r="D111" s="3">
        <v>500000</v>
      </c>
      <c r="E111">
        <v>109064.37</v>
      </c>
      <c r="F111" s="4">
        <v>109064.37</v>
      </c>
      <c r="G111">
        <v>0</v>
      </c>
      <c r="H111">
        <v>0</v>
      </c>
      <c r="I111">
        <v>0</v>
      </c>
      <c r="J111" s="4">
        <v>109064.37</v>
      </c>
      <c r="K111">
        <v>0</v>
      </c>
      <c r="L111" s="4">
        <v>68503.289999999994</v>
      </c>
    </row>
    <row r="112" spans="1:12" ht="12.75" customHeight="1" x14ac:dyDescent="0.25">
      <c r="A112">
        <v>222</v>
      </c>
      <c r="B112">
        <v>653</v>
      </c>
      <c r="C112">
        <v>0</v>
      </c>
      <c r="D112" s="3">
        <v>1557700</v>
      </c>
      <c r="E112">
        <v>1340000</v>
      </c>
      <c r="F112" s="4">
        <v>1340000</v>
      </c>
      <c r="G112" s="4">
        <v>592099.9</v>
      </c>
      <c r="H112" s="4">
        <v>218218.6</v>
      </c>
      <c r="I112" s="4">
        <v>17616.62</v>
      </c>
      <c r="J112">
        <v>0</v>
      </c>
      <c r="K112">
        <v>0</v>
      </c>
      <c r="L112">
        <v>0</v>
      </c>
    </row>
    <row r="113" spans="1:12" ht="12.75" customHeight="1" x14ac:dyDescent="0.25">
      <c r="A113">
        <v>222</v>
      </c>
      <c r="B113">
        <v>672</v>
      </c>
      <c r="C113">
        <v>19</v>
      </c>
      <c r="D113">
        <v>0</v>
      </c>
      <c r="E113">
        <v>0</v>
      </c>
      <c r="F113">
        <v>0</v>
      </c>
      <c r="G113">
        <v>0</v>
      </c>
      <c r="H113">
        <v>0</v>
      </c>
      <c r="I113">
        <v>0</v>
      </c>
      <c r="J113">
        <v>0</v>
      </c>
      <c r="K113">
        <v>0</v>
      </c>
      <c r="L113">
        <v>0</v>
      </c>
    </row>
    <row r="114" spans="1:12" ht="12.75" customHeight="1" x14ac:dyDescent="0.25">
      <c r="A114">
        <v>222</v>
      </c>
      <c r="B114">
        <v>672</v>
      </c>
      <c r="C114">
        <v>20</v>
      </c>
      <c r="D114" s="3">
        <v>156600</v>
      </c>
      <c r="E114">
        <v>143631.23000000001</v>
      </c>
      <c r="F114" s="4">
        <v>143631.23000000001</v>
      </c>
      <c r="G114" s="4">
        <v>59554.97</v>
      </c>
      <c r="H114">
        <v>0</v>
      </c>
      <c r="I114">
        <v>0</v>
      </c>
      <c r="J114" s="4">
        <v>34083.46</v>
      </c>
      <c r="K114">
        <v>0</v>
      </c>
      <c r="L114">
        <v>0</v>
      </c>
    </row>
    <row r="115" spans="1:12" ht="12.75" customHeight="1" x14ac:dyDescent="0.25">
      <c r="A115">
        <v>222</v>
      </c>
      <c r="B115">
        <v>672</v>
      </c>
      <c r="C115">
        <v>21</v>
      </c>
      <c r="D115">
        <v>0</v>
      </c>
      <c r="E115">
        <v>0</v>
      </c>
      <c r="F115">
        <v>0</v>
      </c>
      <c r="G115">
        <v>0</v>
      </c>
      <c r="H115">
        <v>0</v>
      </c>
      <c r="I115">
        <v>0</v>
      </c>
      <c r="J115">
        <v>0</v>
      </c>
      <c r="K115">
        <v>0</v>
      </c>
      <c r="L115">
        <v>0</v>
      </c>
    </row>
    <row r="116" spans="1:12" ht="12.75" customHeight="1" x14ac:dyDescent="0.25">
      <c r="A116">
        <v>222</v>
      </c>
      <c r="B116">
        <v>672</v>
      </c>
      <c r="C116">
        <v>22</v>
      </c>
      <c r="D116" s="3">
        <v>16100</v>
      </c>
      <c r="E116">
        <v>16024.07</v>
      </c>
      <c r="F116" s="4">
        <v>16024.07</v>
      </c>
      <c r="G116">
        <v>0</v>
      </c>
      <c r="H116">
        <v>0</v>
      </c>
      <c r="I116">
        <v>0</v>
      </c>
      <c r="J116">
        <v>0</v>
      </c>
      <c r="K116">
        <v>0</v>
      </c>
      <c r="L116">
        <v>0</v>
      </c>
    </row>
    <row r="117" spans="1:12" ht="12.75" customHeight="1" x14ac:dyDescent="0.25">
      <c r="A117">
        <v>222</v>
      </c>
      <c r="B117">
        <v>672</v>
      </c>
      <c r="C117">
        <v>24</v>
      </c>
      <c r="D117" s="3">
        <v>600000</v>
      </c>
      <c r="E117">
        <v>92922.74</v>
      </c>
      <c r="F117" s="4">
        <v>92922.74</v>
      </c>
      <c r="G117">
        <v>0</v>
      </c>
      <c r="H117">
        <v>0</v>
      </c>
      <c r="I117">
        <v>0</v>
      </c>
      <c r="J117">
        <v>0</v>
      </c>
      <c r="K117" s="4">
        <v>92922.74</v>
      </c>
      <c r="L117" s="4">
        <v>1025</v>
      </c>
    </row>
    <row r="118" spans="1:12" ht="12.75" customHeight="1" x14ac:dyDescent="0.25">
      <c r="A118">
        <v>222</v>
      </c>
      <c r="B118">
        <v>672</v>
      </c>
      <c r="C118">
        <v>31</v>
      </c>
      <c r="D118" s="3">
        <v>600000</v>
      </c>
      <c r="E118">
        <v>0</v>
      </c>
      <c r="F118">
        <v>0</v>
      </c>
      <c r="G118">
        <v>0</v>
      </c>
      <c r="H118">
        <v>0</v>
      </c>
      <c r="I118">
        <v>0</v>
      </c>
      <c r="J118">
        <v>0</v>
      </c>
      <c r="K118">
        <v>0</v>
      </c>
      <c r="L118">
        <v>0</v>
      </c>
    </row>
    <row r="119" spans="1:12" ht="12.75" customHeight="1" x14ac:dyDescent="0.25">
      <c r="A119">
        <v>222</v>
      </c>
      <c r="B119">
        <v>672</v>
      </c>
      <c r="C119">
        <v>40</v>
      </c>
      <c r="D119" s="3">
        <v>333000</v>
      </c>
      <c r="E119">
        <v>311443.08</v>
      </c>
      <c r="F119" s="4">
        <v>311443.08</v>
      </c>
      <c r="G119" s="4">
        <v>191567.93</v>
      </c>
      <c r="H119">
        <v>0</v>
      </c>
      <c r="I119">
        <v>0</v>
      </c>
      <c r="J119">
        <v>0</v>
      </c>
      <c r="K119">
        <v>0</v>
      </c>
      <c r="L119">
        <v>0</v>
      </c>
    </row>
    <row r="120" spans="1:12" ht="12.75" customHeight="1" x14ac:dyDescent="0.25">
      <c r="A120">
        <v>222</v>
      </c>
      <c r="B120">
        <v>672</v>
      </c>
      <c r="C120">
        <v>42</v>
      </c>
      <c r="D120" s="3">
        <v>11000</v>
      </c>
      <c r="E120">
        <v>10339.450000000001</v>
      </c>
      <c r="F120" s="4">
        <v>10339.450000000001</v>
      </c>
      <c r="G120">
        <v>0</v>
      </c>
      <c r="H120">
        <v>0</v>
      </c>
      <c r="I120">
        <v>0</v>
      </c>
      <c r="J120" s="4">
        <v>10339.450000000001</v>
      </c>
      <c r="K120">
        <v>0</v>
      </c>
      <c r="L120">
        <v>0</v>
      </c>
    </row>
    <row r="121" spans="1:12" ht="12.75" customHeight="1" x14ac:dyDescent="0.25">
      <c r="A121">
        <v>222</v>
      </c>
      <c r="B121">
        <v>672</v>
      </c>
      <c r="C121">
        <v>43</v>
      </c>
      <c r="D121" s="3">
        <v>300000</v>
      </c>
      <c r="E121">
        <v>0</v>
      </c>
      <c r="F121">
        <v>0</v>
      </c>
      <c r="G121">
        <v>0</v>
      </c>
      <c r="H121">
        <v>0</v>
      </c>
      <c r="I121">
        <v>0</v>
      </c>
      <c r="J121">
        <v>0</v>
      </c>
      <c r="K121">
        <v>0</v>
      </c>
      <c r="L121">
        <v>0</v>
      </c>
    </row>
    <row r="122" spans="1:12" ht="12.75" customHeight="1" x14ac:dyDescent="0.25">
      <c r="A122">
        <v>222</v>
      </c>
      <c r="B122">
        <v>672</v>
      </c>
      <c r="C122">
        <v>45</v>
      </c>
      <c r="D122" s="3">
        <v>480300</v>
      </c>
      <c r="E122">
        <v>49706.5</v>
      </c>
      <c r="F122" s="4">
        <v>49706.5</v>
      </c>
      <c r="G122" s="4">
        <v>7026.5</v>
      </c>
      <c r="H122">
        <v>0</v>
      </c>
      <c r="I122" s="4">
        <v>27800</v>
      </c>
      <c r="J122" s="4">
        <v>14880</v>
      </c>
      <c r="K122">
        <v>0</v>
      </c>
      <c r="L122">
        <v>0</v>
      </c>
    </row>
    <row r="123" spans="1:12" ht="12.75" customHeight="1" x14ac:dyDescent="0.25">
      <c r="A123">
        <v>222</v>
      </c>
      <c r="B123">
        <v>672</v>
      </c>
      <c r="C123">
        <v>47</v>
      </c>
      <c r="D123" s="3">
        <v>467000</v>
      </c>
      <c r="E123">
        <v>88080</v>
      </c>
      <c r="F123" s="4">
        <v>88080</v>
      </c>
      <c r="G123">
        <v>0</v>
      </c>
      <c r="H123">
        <v>0</v>
      </c>
      <c r="I123">
        <v>0</v>
      </c>
      <c r="J123" s="4">
        <v>-14880</v>
      </c>
      <c r="K123">
        <v>0</v>
      </c>
      <c r="L123">
        <v>0</v>
      </c>
    </row>
    <row r="124" spans="1:12" ht="12.75" customHeight="1" x14ac:dyDescent="0.25">
      <c r="A124">
        <v>222</v>
      </c>
      <c r="B124">
        <v>672</v>
      </c>
      <c r="C124">
        <v>48</v>
      </c>
      <c r="D124" s="3">
        <v>1220400</v>
      </c>
      <c r="E124">
        <v>509495.45</v>
      </c>
      <c r="F124" s="4">
        <v>598604.64</v>
      </c>
      <c r="G124" s="4">
        <v>509495.45</v>
      </c>
      <c r="H124">
        <v>0</v>
      </c>
      <c r="I124">
        <v>0</v>
      </c>
      <c r="J124" s="4">
        <v>-10339.450000000001</v>
      </c>
      <c r="K124">
        <v>0</v>
      </c>
      <c r="L124">
        <v>0</v>
      </c>
    </row>
    <row r="125" spans="1:12" ht="12.75" customHeight="1" x14ac:dyDescent="0.25">
      <c r="A125">
        <v>222</v>
      </c>
      <c r="B125">
        <v>672</v>
      </c>
      <c r="C125">
        <v>49</v>
      </c>
      <c r="D125" s="3">
        <v>1550000</v>
      </c>
      <c r="E125">
        <v>89980.5</v>
      </c>
      <c r="F125" s="4">
        <v>89980.5</v>
      </c>
      <c r="G125">
        <v>0</v>
      </c>
      <c r="H125">
        <v>0</v>
      </c>
      <c r="I125" s="4">
        <v>89980.5</v>
      </c>
      <c r="J125">
        <v>0</v>
      </c>
      <c r="K125">
        <v>0</v>
      </c>
      <c r="L125" s="4">
        <v>108779</v>
      </c>
    </row>
    <row r="126" spans="1:12" ht="12.75" customHeight="1" x14ac:dyDescent="0.25">
      <c r="A126">
        <v>222</v>
      </c>
      <c r="B126">
        <v>672</v>
      </c>
      <c r="C126">
        <v>51</v>
      </c>
      <c r="D126" s="3">
        <v>3755200</v>
      </c>
      <c r="E126">
        <v>935388.22</v>
      </c>
      <c r="F126" s="4">
        <v>935388.22</v>
      </c>
      <c r="G126" s="4">
        <v>14197.5</v>
      </c>
      <c r="H126">
        <v>0</v>
      </c>
      <c r="I126">
        <v>0</v>
      </c>
      <c r="J126">
        <v>0</v>
      </c>
      <c r="K126" s="4">
        <v>463850.56</v>
      </c>
      <c r="L126">
        <v>0</v>
      </c>
    </row>
    <row r="127" spans="1:12" ht="12.75" customHeight="1" x14ac:dyDescent="0.25">
      <c r="A127">
        <v>222</v>
      </c>
      <c r="B127">
        <v>672</v>
      </c>
      <c r="C127">
        <v>55</v>
      </c>
      <c r="D127" s="3">
        <v>2800000</v>
      </c>
      <c r="E127">
        <v>640943.18000000005</v>
      </c>
      <c r="F127" s="4">
        <v>640943.18000000005</v>
      </c>
      <c r="G127">
        <v>0</v>
      </c>
      <c r="H127">
        <v>0</v>
      </c>
      <c r="I127">
        <v>0</v>
      </c>
      <c r="J127">
        <v>0</v>
      </c>
      <c r="K127" s="4">
        <v>168834.75</v>
      </c>
      <c r="L127">
        <v>0</v>
      </c>
    </row>
    <row r="128" spans="1:12" ht="12.75" customHeight="1" x14ac:dyDescent="0.25">
      <c r="A128">
        <v>222</v>
      </c>
      <c r="B128">
        <v>672</v>
      </c>
      <c r="C128">
        <v>56</v>
      </c>
      <c r="D128" s="3">
        <v>2225000</v>
      </c>
      <c r="E128">
        <v>36905</v>
      </c>
      <c r="F128" s="4">
        <v>36905</v>
      </c>
      <c r="G128">
        <v>0</v>
      </c>
      <c r="H128">
        <v>0</v>
      </c>
      <c r="I128">
        <v>0</v>
      </c>
      <c r="J128">
        <v>0</v>
      </c>
      <c r="K128" s="4">
        <v>36905</v>
      </c>
      <c r="L128">
        <v>0</v>
      </c>
    </row>
    <row r="129" spans="1:12" ht="12.75" customHeight="1" x14ac:dyDescent="0.25">
      <c r="A129">
        <v>222</v>
      </c>
      <c r="B129">
        <v>691</v>
      </c>
      <c r="C129">
        <v>1</v>
      </c>
      <c r="D129" s="3">
        <v>1965000</v>
      </c>
      <c r="E129">
        <v>647053.57999999996</v>
      </c>
      <c r="F129" s="4">
        <v>647053.57999999996</v>
      </c>
      <c r="G129">
        <v>0</v>
      </c>
      <c r="H129">
        <v>0</v>
      </c>
      <c r="I129">
        <v>0</v>
      </c>
      <c r="J129">
        <v>0</v>
      </c>
      <c r="K129" s="4">
        <v>647053.57999999996</v>
      </c>
      <c r="L129">
        <v>0</v>
      </c>
    </row>
    <row r="130" spans="1:12" ht="12.75" customHeight="1" x14ac:dyDescent="0.25">
      <c r="A130">
        <v>222</v>
      </c>
      <c r="B130">
        <v>772</v>
      </c>
      <c r="C130">
        <v>14</v>
      </c>
      <c r="D130" s="3">
        <v>17401000</v>
      </c>
      <c r="E130">
        <v>16946358.41</v>
      </c>
      <c r="F130" s="4">
        <v>16950683.16</v>
      </c>
      <c r="G130">
        <v>0</v>
      </c>
      <c r="H130" s="4">
        <v>2574036.71</v>
      </c>
      <c r="I130" s="4">
        <v>57458.39</v>
      </c>
      <c r="J130" s="4">
        <v>550426.75</v>
      </c>
      <c r="K130" s="4">
        <v>1268175.6000000001</v>
      </c>
      <c r="L130" s="4">
        <v>10379</v>
      </c>
    </row>
    <row r="131" spans="1:12" ht="12.75" customHeight="1" x14ac:dyDescent="0.25">
      <c r="A131">
        <v>222</v>
      </c>
      <c r="B131">
        <v>772</v>
      </c>
      <c r="C131">
        <v>16</v>
      </c>
      <c r="D131" s="3">
        <v>1206400</v>
      </c>
      <c r="E131">
        <v>1056431.07</v>
      </c>
      <c r="F131" s="4">
        <v>1056431.07</v>
      </c>
      <c r="G131" s="4">
        <v>799798.75</v>
      </c>
      <c r="H131">
        <v>0</v>
      </c>
      <c r="I131">
        <v>0</v>
      </c>
      <c r="J131">
        <v>0</v>
      </c>
      <c r="K131">
        <v>0</v>
      </c>
      <c r="L131">
        <v>0</v>
      </c>
    </row>
    <row r="132" spans="1:12" ht="12.75" customHeight="1" x14ac:dyDescent="0.25">
      <c r="A132">
        <v>222</v>
      </c>
      <c r="B132">
        <v>772</v>
      </c>
      <c r="C132">
        <v>29</v>
      </c>
      <c r="D132">
        <v>0</v>
      </c>
      <c r="E132">
        <v>0</v>
      </c>
      <c r="F132">
        <v>0</v>
      </c>
      <c r="G132">
        <v>0</v>
      </c>
      <c r="H132">
        <v>0</v>
      </c>
      <c r="I132">
        <v>0</v>
      </c>
      <c r="J132">
        <v>0</v>
      </c>
      <c r="K132">
        <v>0</v>
      </c>
      <c r="L132">
        <v>0</v>
      </c>
    </row>
    <row r="133" spans="1:12" ht="12.75" customHeight="1" x14ac:dyDescent="0.25">
      <c r="A133">
        <v>222</v>
      </c>
      <c r="B133">
        <v>772</v>
      </c>
      <c r="C133">
        <v>30</v>
      </c>
      <c r="D133">
        <v>0</v>
      </c>
      <c r="E133">
        <v>0</v>
      </c>
      <c r="F133">
        <v>0</v>
      </c>
      <c r="G133">
        <v>0</v>
      </c>
      <c r="H133">
        <v>0</v>
      </c>
      <c r="I133">
        <v>0</v>
      </c>
      <c r="J133">
        <v>0</v>
      </c>
      <c r="K133">
        <v>0</v>
      </c>
      <c r="L133">
        <v>0</v>
      </c>
    </row>
    <row r="134" spans="1:12" ht="12.75" customHeight="1" x14ac:dyDescent="0.25">
      <c r="A134">
        <v>222</v>
      </c>
      <c r="B134">
        <v>772</v>
      </c>
      <c r="C134">
        <v>31</v>
      </c>
      <c r="D134" s="3">
        <v>700000</v>
      </c>
      <c r="E134">
        <v>0</v>
      </c>
      <c r="F134">
        <v>0</v>
      </c>
      <c r="G134">
        <v>0</v>
      </c>
      <c r="H134">
        <v>0</v>
      </c>
      <c r="I134">
        <v>0</v>
      </c>
      <c r="J134">
        <v>0</v>
      </c>
      <c r="K134">
        <v>0</v>
      </c>
      <c r="L134">
        <v>0</v>
      </c>
    </row>
    <row r="135" spans="1:12" ht="12.75" customHeight="1" x14ac:dyDescent="0.25">
      <c r="A135">
        <v>222</v>
      </c>
      <c r="B135">
        <v>772</v>
      </c>
      <c r="C135">
        <v>32</v>
      </c>
      <c r="D135" s="3">
        <v>700000</v>
      </c>
      <c r="E135">
        <v>0</v>
      </c>
      <c r="F135">
        <v>0</v>
      </c>
      <c r="G135">
        <v>0</v>
      </c>
      <c r="H135">
        <v>0</v>
      </c>
      <c r="I135">
        <v>0</v>
      </c>
      <c r="J135">
        <v>0</v>
      </c>
      <c r="K135">
        <v>0</v>
      </c>
      <c r="L135">
        <v>0</v>
      </c>
    </row>
    <row r="136" spans="1:12" ht="12.75" customHeight="1" x14ac:dyDescent="0.25">
      <c r="A136">
        <v>222</v>
      </c>
      <c r="B136">
        <v>772</v>
      </c>
      <c r="C136">
        <v>41</v>
      </c>
      <c r="D136" s="3">
        <v>801800</v>
      </c>
      <c r="E136">
        <v>123162.24000000001</v>
      </c>
      <c r="F136" s="4">
        <v>123162.24000000001</v>
      </c>
      <c r="G136">
        <v>0</v>
      </c>
      <c r="H136" s="4">
        <v>36302.82</v>
      </c>
      <c r="I136" s="4">
        <v>74032.45</v>
      </c>
      <c r="J136" s="4">
        <v>12826.97</v>
      </c>
      <c r="K136">
        <v>0</v>
      </c>
      <c r="L136">
        <v>0</v>
      </c>
    </row>
    <row r="137" spans="1:12" ht="12.75" customHeight="1" x14ac:dyDescent="0.25">
      <c r="A137">
        <v>222</v>
      </c>
      <c r="B137">
        <v>772</v>
      </c>
      <c r="C137">
        <v>42</v>
      </c>
      <c r="D137" s="3">
        <v>461800</v>
      </c>
      <c r="E137">
        <v>18490.21</v>
      </c>
      <c r="F137" s="4">
        <v>18490.21</v>
      </c>
      <c r="G137">
        <v>0</v>
      </c>
      <c r="H137" s="4">
        <v>18490.21</v>
      </c>
      <c r="I137">
        <v>0</v>
      </c>
      <c r="J137">
        <v>0</v>
      </c>
      <c r="K137">
        <v>0</v>
      </c>
      <c r="L137">
        <v>0</v>
      </c>
    </row>
    <row r="138" spans="1:12" ht="12.75" customHeight="1" x14ac:dyDescent="0.25">
      <c r="A138">
        <v>223</v>
      </c>
      <c r="B138">
        <v>532</v>
      </c>
      <c r="C138">
        <v>2</v>
      </c>
      <c r="D138" s="3">
        <v>6300</v>
      </c>
      <c r="E138">
        <v>6240</v>
      </c>
      <c r="F138" s="4">
        <v>6240</v>
      </c>
      <c r="G138" s="4">
        <v>6240</v>
      </c>
      <c r="H138">
        <v>0</v>
      </c>
      <c r="I138">
        <v>0</v>
      </c>
      <c r="J138">
        <v>0</v>
      </c>
      <c r="K138">
        <v>0</v>
      </c>
      <c r="L138">
        <v>0</v>
      </c>
    </row>
    <row r="139" spans="1:12" ht="12.75" customHeight="1" x14ac:dyDescent="0.25">
      <c r="A139">
        <v>223</v>
      </c>
      <c r="B139">
        <v>536</v>
      </c>
      <c r="C139">
        <v>7</v>
      </c>
      <c r="D139" s="3">
        <v>300000</v>
      </c>
      <c r="E139">
        <v>0</v>
      </c>
      <c r="F139">
        <v>0</v>
      </c>
      <c r="G139">
        <v>0</v>
      </c>
      <c r="H139">
        <v>0</v>
      </c>
      <c r="I139">
        <v>0</v>
      </c>
      <c r="J139">
        <v>0</v>
      </c>
      <c r="K139">
        <v>0</v>
      </c>
      <c r="L139" s="4">
        <v>124760</v>
      </c>
    </row>
    <row r="140" spans="1:12" ht="12.75" customHeight="1" x14ac:dyDescent="0.25">
      <c r="A140">
        <v>223</v>
      </c>
      <c r="B140">
        <v>544</v>
      </c>
      <c r="C140">
        <v>0</v>
      </c>
      <c r="D140" s="3">
        <v>50000</v>
      </c>
      <c r="E140">
        <v>35190</v>
      </c>
      <c r="F140" s="4">
        <v>35190</v>
      </c>
      <c r="G140" s="4">
        <v>35190</v>
      </c>
      <c r="H140">
        <v>0</v>
      </c>
      <c r="I140">
        <v>0</v>
      </c>
      <c r="J140">
        <v>0</v>
      </c>
      <c r="K140">
        <v>0</v>
      </c>
      <c r="L140" s="4">
        <v>2450</v>
      </c>
    </row>
    <row r="141" spans="1:12" ht="12.75" customHeight="1" x14ac:dyDescent="0.25">
      <c r="A141">
        <v>224</v>
      </c>
      <c r="B141">
        <v>528</v>
      </c>
      <c r="C141">
        <v>1</v>
      </c>
      <c r="D141" s="3">
        <v>125000</v>
      </c>
      <c r="E141">
        <v>16040</v>
      </c>
      <c r="F141" s="4">
        <v>16040</v>
      </c>
      <c r="G141">
        <v>0</v>
      </c>
      <c r="H141">
        <v>0</v>
      </c>
      <c r="I141">
        <v>0</v>
      </c>
      <c r="J141">
        <v>0</v>
      </c>
      <c r="K141">
        <v>0</v>
      </c>
      <c r="L141">
        <v>0</v>
      </c>
    </row>
    <row r="142" spans="1:12" ht="12.75" customHeight="1" x14ac:dyDescent="0.25">
      <c r="A142">
        <v>224</v>
      </c>
      <c r="B142">
        <v>532</v>
      </c>
      <c r="C142">
        <v>31</v>
      </c>
      <c r="D142" s="3">
        <v>1412900</v>
      </c>
      <c r="E142">
        <v>1216655.46</v>
      </c>
      <c r="F142" s="4">
        <v>1216655.46</v>
      </c>
      <c r="G142" s="4">
        <v>438738.39</v>
      </c>
      <c r="H142">
        <v>0</v>
      </c>
      <c r="I142" s="4">
        <v>177746.67</v>
      </c>
      <c r="J142">
        <v>0</v>
      </c>
      <c r="K142">
        <v>0</v>
      </c>
      <c r="L142">
        <v>0</v>
      </c>
    </row>
    <row r="143" spans="1:12" ht="12.75" customHeight="1" x14ac:dyDescent="0.25">
      <c r="A143">
        <v>224</v>
      </c>
      <c r="B143">
        <v>532</v>
      </c>
      <c r="C143">
        <v>33</v>
      </c>
      <c r="D143" s="3">
        <v>884000</v>
      </c>
      <c r="E143">
        <v>374586.73</v>
      </c>
      <c r="F143" s="4">
        <v>374586.73</v>
      </c>
      <c r="G143" s="4">
        <v>34679.64</v>
      </c>
      <c r="H143" s="4">
        <v>145206</v>
      </c>
      <c r="I143" s="4">
        <v>4560</v>
      </c>
      <c r="J143" s="4">
        <v>1980</v>
      </c>
      <c r="K143" s="4">
        <v>183644.5</v>
      </c>
      <c r="L143" s="4">
        <v>458000</v>
      </c>
    </row>
    <row r="144" spans="1:12" ht="12.75" customHeight="1" x14ac:dyDescent="0.25">
      <c r="A144">
        <v>224</v>
      </c>
      <c r="B144">
        <v>532</v>
      </c>
      <c r="C144">
        <v>37</v>
      </c>
      <c r="D144" s="3">
        <v>63500</v>
      </c>
      <c r="E144">
        <v>63459.28</v>
      </c>
      <c r="F144" s="4">
        <v>63459.28</v>
      </c>
      <c r="G144" s="4">
        <v>21267.68</v>
      </c>
      <c r="H144">
        <v>0</v>
      </c>
      <c r="I144">
        <v>0</v>
      </c>
      <c r="J144">
        <v>0</v>
      </c>
      <c r="K144">
        <v>0</v>
      </c>
      <c r="L144">
        <v>0</v>
      </c>
    </row>
    <row r="145" spans="1:12" ht="12.75" customHeight="1" x14ac:dyDescent="0.25">
      <c r="A145">
        <v>224</v>
      </c>
      <c r="B145">
        <v>532</v>
      </c>
      <c r="C145">
        <v>38</v>
      </c>
      <c r="D145" s="3">
        <v>100000</v>
      </c>
      <c r="E145">
        <v>100000</v>
      </c>
      <c r="F145" s="4">
        <v>100000</v>
      </c>
      <c r="G145" s="4">
        <v>100000</v>
      </c>
      <c r="H145">
        <v>0</v>
      </c>
      <c r="I145">
        <v>0</v>
      </c>
      <c r="J145">
        <v>0</v>
      </c>
      <c r="K145">
        <v>0</v>
      </c>
      <c r="L145">
        <v>0</v>
      </c>
    </row>
    <row r="146" spans="1:12" ht="12.75" customHeight="1" x14ac:dyDescent="0.25">
      <c r="A146">
        <v>224</v>
      </c>
      <c r="B146">
        <v>532</v>
      </c>
      <c r="C146">
        <v>39</v>
      </c>
      <c r="D146" s="3">
        <v>1240500</v>
      </c>
      <c r="E146">
        <v>8205.36</v>
      </c>
      <c r="F146" s="4">
        <v>8205.36</v>
      </c>
      <c r="G146">
        <v>0</v>
      </c>
      <c r="H146">
        <v>0</v>
      </c>
      <c r="I146" s="4">
        <v>8205.36</v>
      </c>
      <c r="J146">
        <v>0</v>
      </c>
      <c r="K146">
        <v>0</v>
      </c>
      <c r="L146" s="4">
        <v>1084840</v>
      </c>
    </row>
    <row r="147" spans="1:12" ht="12.75" customHeight="1" x14ac:dyDescent="0.25">
      <c r="A147">
        <v>224</v>
      </c>
      <c r="B147">
        <v>532</v>
      </c>
      <c r="C147">
        <v>40</v>
      </c>
      <c r="D147" s="3">
        <v>15000000</v>
      </c>
      <c r="E147">
        <v>5000000</v>
      </c>
      <c r="F147" s="4">
        <v>5000000</v>
      </c>
      <c r="G147">
        <v>0</v>
      </c>
      <c r="H147">
        <v>0</v>
      </c>
      <c r="I147">
        <v>0</v>
      </c>
      <c r="J147" s="4">
        <v>5000000</v>
      </c>
      <c r="K147">
        <v>0</v>
      </c>
      <c r="L147">
        <v>0</v>
      </c>
    </row>
    <row r="148" spans="1:12" ht="12.75" customHeight="1" x14ac:dyDescent="0.25">
      <c r="A148">
        <v>224</v>
      </c>
      <c r="B148">
        <v>532</v>
      </c>
      <c r="C148">
        <v>42</v>
      </c>
      <c r="D148" s="3">
        <v>104000</v>
      </c>
      <c r="E148">
        <v>101239.03999999999</v>
      </c>
      <c r="F148" s="4">
        <v>101239.03999999999</v>
      </c>
      <c r="G148">
        <v>826.26</v>
      </c>
      <c r="H148" s="4">
        <v>15000</v>
      </c>
      <c r="I148" s="4">
        <v>11294</v>
      </c>
      <c r="J148">
        <v>0</v>
      </c>
      <c r="K148">
        <v>0</v>
      </c>
      <c r="L148">
        <v>0</v>
      </c>
    </row>
    <row r="149" spans="1:12" ht="12.75" customHeight="1" x14ac:dyDescent="0.25">
      <c r="A149">
        <v>224</v>
      </c>
      <c r="B149">
        <v>532</v>
      </c>
      <c r="C149">
        <v>43</v>
      </c>
      <c r="D149" s="3">
        <v>667000</v>
      </c>
      <c r="E149">
        <v>0</v>
      </c>
      <c r="F149">
        <v>0</v>
      </c>
      <c r="G149">
        <v>0</v>
      </c>
      <c r="H149">
        <v>0</v>
      </c>
      <c r="I149">
        <v>0</v>
      </c>
      <c r="J149">
        <v>0</v>
      </c>
      <c r="K149">
        <v>0</v>
      </c>
      <c r="L149">
        <v>0</v>
      </c>
    </row>
    <row r="150" spans="1:12" ht="12.75" customHeight="1" x14ac:dyDescent="0.25">
      <c r="A150">
        <v>224</v>
      </c>
      <c r="B150">
        <v>532</v>
      </c>
      <c r="C150">
        <v>44</v>
      </c>
      <c r="D150" s="3">
        <v>48700</v>
      </c>
      <c r="E150">
        <v>48660</v>
      </c>
      <c r="F150" s="4">
        <v>48660</v>
      </c>
      <c r="G150">
        <v>0</v>
      </c>
      <c r="H150">
        <v>0</v>
      </c>
      <c r="I150">
        <v>0</v>
      </c>
      <c r="J150" s="4">
        <v>48660</v>
      </c>
      <c r="K150">
        <v>0</v>
      </c>
      <c r="L150">
        <v>0</v>
      </c>
    </row>
    <row r="151" spans="1:12" ht="12.75" customHeight="1" x14ac:dyDescent="0.25">
      <c r="A151">
        <v>224</v>
      </c>
      <c r="B151">
        <v>532</v>
      </c>
      <c r="C151">
        <v>45</v>
      </c>
      <c r="D151" s="3">
        <v>120000</v>
      </c>
      <c r="E151">
        <v>118610</v>
      </c>
      <c r="F151" s="4">
        <v>118610</v>
      </c>
      <c r="G151">
        <v>0</v>
      </c>
      <c r="H151">
        <v>0</v>
      </c>
      <c r="I151">
        <v>0</v>
      </c>
      <c r="J151" s="4">
        <v>59305</v>
      </c>
      <c r="K151" s="4">
        <v>59305</v>
      </c>
      <c r="L151">
        <v>0</v>
      </c>
    </row>
    <row r="152" spans="1:12" ht="12.75" customHeight="1" x14ac:dyDescent="0.25">
      <c r="A152">
        <v>224</v>
      </c>
      <c r="B152">
        <v>532</v>
      </c>
      <c r="C152">
        <v>46</v>
      </c>
      <c r="D152" s="3">
        <v>171000</v>
      </c>
      <c r="E152">
        <v>170465.8</v>
      </c>
      <c r="F152" s="4">
        <v>170465.8</v>
      </c>
      <c r="G152">
        <v>0</v>
      </c>
      <c r="H152">
        <v>0</v>
      </c>
      <c r="I152">
        <v>0</v>
      </c>
      <c r="J152" s="4">
        <v>81912.5</v>
      </c>
      <c r="K152" s="4">
        <v>88553.3</v>
      </c>
      <c r="L152">
        <v>328.57</v>
      </c>
    </row>
    <row r="153" spans="1:12" ht="12.75" customHeight="1" x14ac:dyDescent="0.25">
      <c r="A153">
        <v>224</v>
      </c>
      <c r="B153">
        <v>532</v>
      </c>
      <c r="C153">
        <v>47</v>
      </c>
      <c r="D153" s="3">
        <v>100000</v>
      </c>
      <c r="E153">
        <v>0</v>
      </c>
      <c r="F153">
        <v>0</v>
      </c>
      <c r="G153">
        <v>0</v>
      </c>
      <c r="H153">
        <v>0</v>
      </c>
      <c r="I153">
        <v>0</v>
      </c>
      <c r="J153">
        <v>0</v>
      </c>
      <c r="K153">
        <v>0</v>
      </c>
      <c r="L153">
        <v>0</v>
      </c>
    </row>
    <row r="154" spans="1:12" ht="12.75" customHeight="1" x14ac:dyDescent="0.25">
      <c r="A154">
        <v>224</v>
      </c>
      <c r="B154">
        <v>532</v>
      </c>
      <c r="C154">
        <v>48</v>
      </c>
      <c r="D154" s="3">
        <v>46000</v>
      </c>
      <c r="E154">
        <v>45912.69</v>
      </c>
      <c r="F154" s="4">
        <v>45912.69</v>
      </c>
      <c r="G154" s="4">
        <v>39946.86</v>
      </c>
      <c r="H154">
        <v>0</v>
      </c>
      <c r="I154">
        <v>0</v>
      </c>
      <c r="J154">
        <v>0</v>
      </c>
      <c r="K154">
        <v>0</v>
      </c>
      <c r="L154">
        <v>0</v>
      </c>
    </row>
    <row r="155" spans="1:12" ht="12.75" customHeight="1" x14ac:dyDescent="0.25">
      <c r="A155">
        <v>224</v>
      </c>
      <c r="B155">
        <v>536</v>
      </c>
      <c r="C155">
        <v>5</v>
      </c>
      <c r="D155" s="3">
        <v>1500000</v>
      </c>
      <c r="E155">
        <v>0</v>
      </c>
      <c r="F155">
        <v>0</v>
      </c>
      <c r="G155">
        <v>0</v>
      </c>
      <c r="H155">
        <v>0</v>
      </c>
      <c r="I155">
        <v>0</v>
      </c>
      <c r="J155">
        <v>0</v>
      </c>
      <c r="K155">
        <v>0</v>
      </c>
      <c r="L155">
        <v>0</v>
      </c>
    </row>
    <row r="156" spans="1:12" ht="12.75" customHeight="1" x14ac:dyDescent="0.25">
      <c r="A156">
        <v>224</v>
      </c>
      <c r="B156">
        <v>536</v>
      </c>
      <c r="C156">
        <v>6</v>
      </c>
      <c r="D156" s="3">
        <v>53000</v>
      </c>
      <c r="E156">
        <v>4760.6000000000004</v>
      </c>
      <c r="F156" s="4">
        <v>4760.6000000000004</v>
      </c>
      <c r="G156">
        <v>0</v>
      </c>
      <c r="H156">
        <v>0</v>
      </c>
      <c r="I156">
        <v>0</v>
      </c>
      <c r="J156">
        <v>0</v>
      </c>
      <c r="K156">
        <v>0</v>
      </c>
      <c r="L156">
        <v>0</v>
      </c>
    </row>
    <row r="157" spans="1:12" ht="12.75" customHeight="1" x14ac:dyDescent="0.25">
      <c r="A157">
        <v>224</v>
      </c>
      <c r="B157">
        <v>536</v>
      </c>
      <c r="C157">
        <v>7</v>
      </c>
      <c r="D157" s="3">
        <v>200000</v>
      </c>
      <c r="E157">
        <v>0</v>
      </c>
      <c r="F157">
        <v>0</v>
      </c>
      <c r="G157">
        <v>0</v>
      </c>
      <c r="H157">
        <v>0</v>
      </c>
      <c r="I157">
        <v>0</v>
      </c>
      <c r="J157">
        <v>0</v>
      </c>
      <c r="K157">
        <v>0</v>
      </c>
      <c r="L157">
        <v>0</v>
      </c>
    </row>
    <row r="158" spans="1:12" ht="12.75" customHeight="1" x14ac:dyDescent="0.25">
      <c r="A158">
        <v>224</v>
      </c>
      <c r="B158">
        <v>572</v>
      </c>
      <c r="C158">
        <v>2</v>
      </c>
      <c r="D158" s="3">
        <v>353400</v>
      </c>
      <c r="E158">
        <v>61332.3</v>
      </c>
      <c r="F158" s="4">
        <v>61332.3</v>
      </c>
      <c r="G158">
        <v>0</v>
      </c>
      <c r="H158">
        <v>0</v>
      </c>
      <c r="I158">
        <v>0</v>
      </c>
      <c r="J158">
        <v>0</v>
      </c>
      <c r="K158" s="4">
        <v>61332.3</v>
      </c>
      <c r="L158">
        <v>0</v>
      </c>
    </row>
    <row r="159" spans="1:12" ht="12.75" customHeight="1" x14ac:dyDescent="0.25">
      <c r="A159">
        <v>224</v>
      </c>
      <c r="B159">
        <v>632</v>
      </c>
      <c r="C159">
        <v>7</v>
      </c>
      <c r="D159" s="3">
        <v>500000</v>
      </c>
      <c r="E159">
        <v>0</v>
      </c>
      <c r="F159">
        <v>0</v>
      </c>
      <c r="G159">
        <v>0</v>
      </c>
      <c r="H159">
        <v>0</v>
      </c>
      <c r="I159">
        <v>0</v>
      </c>
      <c r="J159">
        <v>0</v>
      </c>
      <c r="K159">
        <v>0</v>
      </c>
      <c r="L159">
        <v>0</v>
      </c>
    </row>
    <row r="160" spans="1:12" ht="12.75" customHeight="1" x14ac:dyDescent="0.25">
      <c r="A160">
        <v>224</v>
      </c>
      <c r="B160">
        <v>632</v>
      </c>
      <c r="C160">
        <v>8</v>
      </c>
      <c r="D160" s="3">
        <v>1100000</v>
      </c>
      <c r="E160">
        <v>0</v>
      </c>
      <c r="F160">
        <v>0</v>
      </c>
      <c r="G160">
        <v>0</v>
      </c>
      <c r="H160">
        <v>0</v>
      </c>
      <c r="I160">
        <v>0</v>
      </c>
      <c r="J160">
        <v>0</v>
      </c>
      <c r="K160">
        <v>0</v>
      </c>
      <c r="L160" s="4">
        <v>1100000</v>
      </c>
    </row>
    <row r="161" spans="1:12" ht="12.75" customHeight="1" x14ac:dyDescent="0.25">
      <c r="A161">
        <v>224</v>
      </c>
      <c r="B161">
        <v>632</v>
      </c>
      <c r="C161">
        <v>9</v>
      </c>
      <c r="D161" s="3">
        <v>370000</v>
      </c>
      <c r="E161">
        <v>0</v>
      </c>
      <c r="F161">
        <v>0</v>
      </c>
      <c r="G161">
        <v>0</v>
      </c>
      <c r="H161">
        <v>0</v>
      </c>
      <c r="I161">
        <v>0</v>
      </c>
      <c r="J161">
        <v>0</v>
      </c>
      <c r="K161">
        <v>0</v>
      </c>
      <c r="L161">
        <v>0</v>
      </c>
    </row>
    <row r="162" spans="1:12" ht="12.75" customHeight="1" x14ac:dyDescent="0.25">
      <c r="A162">
        <v>224</v>
      </c>
      <c r="B162">
        <v>632</v>
      </c>
      <c r="C162">
        <v>10</v>
      </c>
      <c r="D162" s="3">
        <v>50000</v>
      </c>
      <c r="E162">
        <v>0</v>
      </c>
      <c r="F162">
        <v>0</v>
      </c>
      <c r="G162">
        <v>0</v>
      </c>
      <c r="H162">
        <v>0</v>
      </c>
      <c r="I162">
        <v>0</v>
      </c>
      <c r="J162">
        <v>0</v>
      </c>
      <c r="K162">
        <v>0</v>
      </c>
      <c r="L162">
        <v>0</v>
      </c>
    </row>
    <row r="163" spans="1:12" ht="12.75" customHeight="1" x14ac:dyDescent="0.25">
      <c r="A163">
        <v>224</v>
      </c>
      <c r="B163">
        <v>632</v>
      </c>
      <c r="C163">
        <v>11</v>
      </c>
      <c r="D163" s="3">
        <v>1500000</v>
      </c>
      <c r="E163">
        <v>0</v>
      </c>
      <c r="F163">
        <v>0</v>
      </c>
      <c r="G163">
        <v>0</v>
      </c>
      <c r="H163">
        <v>0</v>
      </c>
      <c r="I163">
        <v>0</v>
      </c>
      <c r="J163">
        <v>0</v>
      </c>
      <c r="K163">
        <v>0</v>
      </c>
      <c r="L163">
        <v>0</v>
      </c>
    </row>
    <row r="164" spans="1:12" ht="12.75" customHeight="1" x14ac:dyDescent="0.25">
      <c r="A164">
        <v>227</v>
      </c>
      <c r="B164">
        <v>544</v>
      </c>
      <c r="C164">
        <v>0</v>
      </c>
      <c r="D164" s="3">
        <v>11500</v>
      </c>
      <c r="E164">
        <v>7936</v>
      </c>
      <c r="F164" s="4">
        <v>7936</v>
      </c>
      <c r="G164">
        <v>0</v>
      </c>
      <c r="H164">
        <v>0</v>
      </c>
      <c r="I164">
        <v>0</v>
      </c>
      <c r="J164" s="4">
        <v>7936</v>
      </c>
      <c r="K164">
        <v>0</v>
      </c>
      <c r="L164">
        <v>0</v>
      </c>
    </row>
    <row r="165" spans="1:12" ht="12.75" customHeight="1" x14ac:dyDescent="0.25">
      <c r="A165">
        <v>227</v>
      </c>
      <c r="B165">
        <v>632</v>
      </c>
      <c r="C165">
        <v>2</v>
      </c>
      <c r="D165" s="3">
        <v>9597500</v>
      </c>
      <c r="E165">
        <v>7781543.6500000004</v>
      </c>
      <c r="F165" s="4">
        <v>7781543.6500000004</v>
      </c>
      <c r="G165" s="4">
        <v>1233217.02</v>
      </c>
      <c r="H165">
        <v>0</v>
      </c>
      <c r="I165" s="4">
        <v>2617996.37</v>
      </c>
      <c r="J165" s="4">
        <v>415214.45</v>
      </c>
      <c r="K165" s="4">
        <v>957064.59</v>
      </c>
      <c r="L165">
        <v>0</v>
      </c>
    </row>
    <row r="166" spans="1:12" ht="12.75" customHeight="1" x14ac:dyDescent="0.25">
      <c r="A166">
        <v>227</v>
      </c>
      <c r="B166">
        <v>636</v>
      </c>
      <c r="C166">
        <v>0</v>
      </c>
      <c r="D166" s="3">
        <v>17900</v>
      </c>
      <c r="E166">
        <v>17840.34</v>
      </c>
      <c r="F166" s="4">
        <v>17840.34</v>
      </c>
      <c r="G166">
        <v>0</v>
      </c>
      <c r="H166">
        <v>0</v>
      </c>
      <c r="I166">
        <v>0</v>
      </c>
      <c r="J166">
        <v>0</v>
      </c>
      <c r="K166">
        <v>0</v>
      </c>
      <c r="L166">
        <v>0</v>
      </c>
    </row>
    <row r="167" spans="1:12" ht="12.75" customHeight="1" x14ac:dyDescent="0.25">
      <c r="A167">
        <v>228</v>
      </c>
      <c r="B167">
        <v>632</v>
      </c>
      <c r="C167">
        <v>1</v>
      </c>
      <c r="D167" s="3">
        <v>600000</v>
      </c>
      <c r="E167">
        <v>0</v>
      </c>
      <c r="F167">
        <v>0</v>
      </c>
      <c r="G167">
        <v>0</v>
      </c>
      <c r="H167">
        <v>0</v>
      </c>
      <c r="I167">
        <v>0</v>
      </c>
      <c r="J167">
        <v>0</v>
      </c>
      <c r="K167">
        <v>0</v>
      </c>
      <c r="L167" s="4">
        <v>45350.23</v>
      </c>
    </row>
    <row r="168" spans="1:12" ht="12.75" customHeight="1" x14ac:dyDescent="0.25">
      <c r="A168">
        <v>228</v>
      </c>
      <c r="B168">
        <v>832</v>
      </c>
      <c r="C168">
        <v>0</v>
      </c>
      <c r="D168" s="3">
        <v>3000000</v>
      </c>
      <c r="E168">
        <v>0</v>
      </c>
      <c r="F168">
        <v>0</v>
      </c>
      <c r="G168">
        <v>0</v>
      </c>
      <c r="H168">
        <v>0</v>
      </c>
      <c r="I168">
        <v>0</v>
      </c>
      <c r="J168" s="4">
        <v>89686.080000000002</v>
      </c>
      <c r="K168" s="4">
        <v>-89686.080000000002</v>
      </c>
      <c r="L168">
        <v>0</v>
      </c>
    </row>
    <row r="169" spans="1:12" ht="12.75" customHeight="1" x14ac:dyDescent="0.25">
      <c r="A169">
        <v>229</v>
      </c>
      <c r="B169">
        <v>532</v>
      </c>
      <c r="C169">
        <v>0</v>
      </c>
      <c r="D169" s="3">
        <v>150000</v>
      </c>
      <c r="E169">
        <v>0</v>
      </c>
      <c r="F169">
        <v>0</v>
      </c>
      <c r="G169">
        <v>0</v>
      </c>
      <c r="H169">
        <v>0</v>
      </c>
      <c r="I169">
        <v>0</v>
      </c>
      <c r="J169">
        <v>0</v>
      </c>
      <c r="K169">
        <v>0</v>
      </c>
      <c r="L169">
        <v>0</v>
      </c>
    </row>
    <row r="170" spans="1:12" ht="12.75" customHeight="1" x14ac:dyDescent="0.25">
      <c r="A170">
        <v>230</v>
      </c>
      <c r="B170">
        <v>532</v>
      </c>
      <c r="C170">
        <v>0</v>
      </c>
      <c r="D170" s="3">
        <v>40000</v>
      </c>
      <c r="E170">
        <v>37990</v>
      </c>
      <c r="F170" s="4">
        <v>37990</v>
      </c>
      <c r="G170">
        <v>0</v>
      </c>
      <c r="H170">
        <v>0</v>
      </c>
      <c r="I170">
        <v>0</v>
      </c>
      <c r="J170">
        <v>0</v>
      </c>
      <c r="K170" s="4">
        <v>37990</v>
      </c>
      <c r="L170">
        <v>0</v>
      </c>
    </row>
    <row r="171" spans="1:12" ht="12.75" customHeight="1" x14ac:dyDescent="0.25">
      <c r="A171">
        <v>230</v>
      </c>
      <c r="B171">
        <v>536</v>
      </c>
      <c r="C171">
        <v>3</v>
      </c>
      <c r="D171" s="3">
        <v>21700</v>
      </c>
      <c r="E171">
        <v>21665</v>
      </c>
      <c r="F171" s="4">
        <v>21665</v>
      </c>
      <c r="G171">
        <v>0</v>
      </c>
      <c r="H171">
        <v>0</v>
      </c>
      <c r="I171">
        <v>0</v>
      </c>
      <c r="J171">
        <v>0</v>
      </c>
      <c r="K171">
        <v>0</v>
      </c>
      <c r="L171">
        <v>0</v>
      </c>
    </row>
    <row r="172" spans="1:12" ht="12.75" customHeight="1" x14ac:dyDescent="0.25">
      <c r="A172">
        <v>230</v>
      </c>
      <c r="B172">
        <v>544</v>
      </c>
      <c r="C172">
        <v>0</v>
      </c>
      <c r="D172" s="3">
        <v>22500</v>
      </c>
      <c r="E172">
        <v>16111</v>
      </c>
      <c r="F172" s="4">
        <v>16111</v>
      </c>
      <c r="G172" s="4">
        <v>1551</v>
      </c>
      <c r="H172" s="4">
        <v>14560</v>
      </c>
      <c r="I172">
        <v>0</v>
      </c>
      <c r="J172">
        <v>0</v>
      </c>
      <c r="K172">
        <v>0</v>
      </c>
      <c r="L172">
        <v>0</v>
      </c>
    </row>
    <row r="173" spans="1:12" ht="12.75" customHeight="1" x14ac:dyDescent="0.25">
      <c r="A173">
        <v>230</v>
      </c>
      <c r="B173">
        <v>644</v>
      </c>
      <c r="C173">
        <v>0</v>
      </c>
      <c r="D173" s="3">
        <v>460000</v>
      </c>
      <c r="E173">
        <v>0</v>
      </c>
      <c r="F173">
        <v>0</v>
      </c>
      <c r="G173">
        <v>0</v>
      </c>
      <c r="H173">
        <v>0</v>
      </c>
      <c r="I173">
        <v>0</v>
      </c>
      <c r="J173">
        <v>0</v>
      </c>
      <c r="K173">
        <v>0</v>
      </c>
      <c r="L173" s="4">
        <v>391650.55</v>
      </c>
    </row>
    <row r="174" spans="1:12" ht="12.75" customHeight="1" x14ac:dyDescent="0.25">
      <c r="A174">
        <v>233</v>
      </c>
      <c r="B174">
        <v>532</v>
      </c>
      <c r="C174">
        <v>6</v>
      </c>
      <c r="D174" s="3">
        <v>800000</v>
      </c>
      <c r="E174">
        <v>0</v>
      </c>
      <c r="F174">
        <v>0</v>
      </c>
      <c r="G174">
        <v>0</v>
      </c>
      <c r="H174">
        <v>0</v>
      </c>
      <c r="I174">
        <v>0</v>
      </c>
      <c r="J174">
        <v>0</v>
      </c>
      <c r="K174">
        <v>0</v>
      </c>
      <c r="L174">
        <v>0</v>
      </c>
    </row>
    <row r="175" spans="1:12" ht="12.75" customHeight="1" x14ac:dyDescent="0.25">
      <c r="A175">
        <v>233</v>
      </c>
      <c r="B175">
        <v>536</v>
      </c>
      <c r="C175">
        <v>7</v>
      </c>
      <c r="D175" s="3">
        <v>400000</v>
      </c>
      <c r="E175">
        <v>0</v>
      </c>
      <c r="F175">
        <v>0</v>
      </c>
      <c r="G175">
        <v>0</v>
      </c>
      <c r="H175">
        <v>0</v>
      </c>
      <c r="I175">
        <v>0</v>
      </c>
      <c r="J175">
        <v>0</v>
      </c>
      <c r="K175">
        <v>0</v>
      </c>
      <c r="L175" s="4">
        <v>340800</v>
      </c>
    </row>
    <row r="176" spans="1:12" ht="12.75" customHeight="1" x14ac:dyDescent="0.25">
      <c r="A176">
        <v>233</v>
      </c>
      <c r="B176">
        <v>536</v>
      </c>
      <c r="C176">
        <v>9</v>
      </c>
      <c r="D176">
        <v>0</v>
      </c>
      <c r="E176">
        <v>0</v>
      </c>
      <c r="F176">
        <v>0</v>
      </c>
      <c r="G176">
        <v>0</v>
      </c>
      <c r="H176">
        <v>0</v>
      </c>
      <c r="I176">
        <v>0</v>
      </c>
      <c r="J176">
        <v>0</v>
      </c>
      <c r="K176">
        <v>0</v>
      </c>
      <c r="L176">
        <v>0</v>
      </c>
    </row>
    <row r="177" spans="1:12" ht="12.75" customHeight="1" x14ac:dyDescent="0.25">
      <c r="A177">
        <v>233</v>
      </c>
      <c r="B177">
        <v>536</v>
      </c>
      <c r="C177">
        <v>10</v>
      </c>
      <c r="D177" s="3">
        <v>436000</v>
      </c>
      <c r="E177">
        <v>0</v>
      </c>
      <c r="F177">
        <v>0</v>
      </c>
      <c r="G177">
        <v>0</v>
      </c>
      <c r="H177">
        <v>0</v>
      </c>
      <c r="I177">
        <v>0</v>
      </c>
      <c r="J177">
        <v>0</v>
      </c>
      <c r="K177">
        <v>0</v>
      </c>
      <c r="L177" s="4">
        <v>341037</v>
      </c>
    </row>
    <row r="178" spans="1:12" ht="12.75" customHeight="1" x14ac:dyDescent="0.25">
      <c r="A178">
        <v>233</v>
      </c>
      <c r="B178">
        <v>544</v>
      </c>
      <c r="C178">
        <v>0</v>
      </c>
      <c r="D178" s="3">
        <v>54000</v>
      </c>
      <c r="E178">
        <v>0</v>
      </c>
      <c r="F178">
        <v>0</v>
      </c>
      <c r="G178">
        <v>0</v>
      </c>
      <c r="H178">
        <v>0</v>
      </c>
      <c r="I178">
        <v>0</v>
      </c>
      <c r="J178">
        <v>0</v>
      </c>
      <c r="K178">
        <v>0</v>
      </c>
      <c r="L178" s="4">
        <v>8376.32</v>
      </c>
    </row>
    <row r="179" spans="1:12" ht="12.75" customHeight="1" x14ac:dyDescent="0.25">
      <c r="A179">
        <v>233</v>
      </c>
      <c r="B179">
        <v>632</v>
      </c>
      <c r="C179">
        <v>0</v>
      </c>
      <c r="D179" s="3">
        <v>480000</v>
      </c>
      <c r="E179">
        <v>0</v>
      </c>
      <c r="F179">
        <v>0</v>
      </c>
      <c r="G179">
        <v>0</v>
      </c>
      <c r="H179">
        <v>0</v>
      </c>
      <c r="I179">
        <v>0</v>
      </c>
      <c r="J179">
        <v>0</v>
      </c>
      <c r="K179">
        <v>0</v>
      </c>
      <c r="L179">
        <v>0</v>
      </c>
    </row>
    <row r="180" spans="1:12" ht="12.75" customHeight="1" x14ac:dyDescent="0.25">
      <c r="A180">
        <v>233</v>
      </c>
      <c r="B180">
        <v>632</v>
      </c>
      <c r="C180">
        <v>3</v>
      </c>
      <c r="D180" s="3">
        <v>22100</v>
      </c>
      <c r="E180">
        <v>16953</v>
      </c>
      <c r="F180" s="4">
        <v>16953</v>
      </c>
      <c r="G180">
        <v>0</v>
      </c>
      <c r="H180" s="4">
        <v>14880</v>
      </c>
      <c r="I180">
        <v>0</v>
      </c>
      <c r="J180">
        <v>0</v>
      </c>
      <c r="K180">
        <v>0</v>
      </c>
      <c r="L180">
        <v>0</v>
      </c>
    </row>
    <row r="181" spans="1:12" ht="12.75" customHeight="1" x14ac:dyDescent="0.25">
      <c r="A181">
        <v>234</v>
      </c>
      <c r="B181">
        <v>532</v>
      </c>
      <c r="C181">
        <v>21</v>
      </c>
      <c r="D181" s="3">
        <v>300000</v>
      </c>
      <c r="E181">
        <v>0</v>
      </c>
      <c r="F181">
        <v>0</v>
      </c>
      <c r="G181">
        <v>0</v>
      </c>
      <c r="H181">
        <v>0</v>
      </c>
      <c r="I181">
        <v>0</v>
      </c>
      <c r="J181">
        <v>0</v>
      </c>
      <c r="K181">
        <v>0</v>
      </c>
      <c r="L181">
        <v>0</v>
      </c>
    </row>
    <row r="182" spans="1:12" ht="12.75" customHeight="1" x14ac:dyDescent="0.25">
      <c r="A182">
        <v>234</v>
      </c>
      <c r="B182">
        <v>632</v>
      </c>
      <c r="C182">
        <v>11</v>
      </c>
      <c r="D182" s="3">
        <v>877000</v>
      </c>
      <c r="E182">
        <v>876213.25</v>
      </c>
      <c r="F182" s="4">
        <v>876213.25</v>
      </c>
      <c r="G182" s="4">
        <v>319199</v>
      </c>
      <c r="H182" s="4">
        <v>14946</v>
      </c>
      <c r="I182" s="4">
        <v>542068.25</v>
      </c>
      <c r="J182">
        <v>0</v>
      </c>
      <c r="K182">
        <v>0</v>
      </c>
      <c r="L182">
        <v>0</v>
      </c>
    </row>
    <row r="183" spans="1:12" ht="12.75" customHeight="1" x14ac:dyDescent="0.25">
      <c r="A183">
        <v>234</v>
      </c>
      <c r="B183">
        <v>632</v>
      </c>
      <c r="C183">
        <v>14</v>
      </c>
      <c r="D183" s="3">
        <v>5897800</v>
      </c>
      <c r="E183">
        <v>5057266.5199999996</v>
      </c>
      <c r="F183" s="4">
        <v>5057266.5199999996</v>
      </c>
      <c r="G183">
        <v>0</v>
      </c>
      <c r="H183" s="4">
        <v>817760.32</v>
      </c>
      <c r="I183">
        <v>0</v>
      </c>
      <c r="J183" s="4">
        <v>63570.76</v>
      </c>
      <c r="K183" s="4">
        <v>3868093.11</v>
      </c>
      <c r="L183">
        <v>0</v>
      </c>
    </row>
    <row r="184" spans="1:12" ht="12.75" customHeight="1" x14ac:dyDescent="0.25">
      <c r="A184">
        <v>234</v>
      </c>
      <c r="B184">
        <v>632</v>
      </c>
      <c r="C184">
        <v>15</v>
      </c>
      <c r="D184" s="3">
        <v>279000</v>
      </c>
      <c r="E184">
        <v>72930</v>
      </c>
      <c r="F184" s="4">
        <v>72930</v>
      </c>
      <c r="G184">
        <v>0</v>
      </c>
      <c r="H184">
        <v>0</v>
      </c>
      <c r="I184" s="4">
        <v>35200</v>
      </c>
      <c r="J184">
        <v>0</v>
      </c>
      <c r="K184">
        <v>0</v>
      </c>
      <c r="L184">
        <v>0</v>
      </c>
    </row>
    <row r="185" spans="1:12" ht="12.75" customHeight="1" x14ac:dyDescent="0.25">
      <c r="A185">
        <v>234</v>
      </c>
      <c r="B185">
        <v>632</v>
      </c>
      <c r="C185">
        <v>16</v>
      </c>
      <c r="D185" s="3">
        <v>399400</v>
      </c>
      <c r="E185">
        <v>399400</v>
      </c>
      <c r="F185" s="4">
        <v>399400</v>
      </c>
      <c r="G185">
        <v>0</v>
      </c>
      <c r="H185">
        <v>0</v>
      </c>
      <c r="I185" s="4">
        <v>399400</v>
      </c>
      <c r="J185">
        <v>0</v>
      </c>
      <c r="K185">
        <v>0</v>
      </c>
      <c r="L185">
        <v>0</v>
      </c>
    </row>
    <row r="186" spans="1:12" ht="12.75" customHeight="1" x14ac:dyDescent="0.25">
      <c r="A186">
        <v>234</v>
      </c>
      <c r="B186">
        <v>632</v>
      </c>
      <c r="C186">
        <v>18</v>
      </c>
      <c r="D186" s="3">
        <v>4239500</v>
      </c>
      <c r="E186">
        <v>3843787.49</v>
      </c>
      <c r="F186" s="4">
        <v>3843787.49</v>
      </c>
      <c r="G186" s="4">
        <v>76907.72</v>
      </c>
      <c r="H186" s="4">
        <v>213465.56</v>
      </c>
      <c r="I186">
        <v>0</v>
      </c>
      <c r="J186" s="4">
        <v>247178.73</v>
      </c>
      <c r="K186">
        <v>0</v>
      </c>
      <c r="L186">
        <v>0</v>
      </c>
    </row>
    <row r="187" spans="1:12" ht="12.75" customHeight="1" x14ac:dyDescent="0.25">
      <c r="A187">
        <v>234</v>
      </c>
      <c r="B187">
        <v>732</v>
      </c>
      <c r="C187">
        <v>12</v>
      </c>
      <c r="D187" s="3">
        <v>583000</v>
      </c>
      <c r="E187">
        <v>0</v>
      </c>
      <c r="F187">
        <v>0</v>
      </c>
      <c r="G187">
        <v>0</v>
      </c>
      <c r="H187">
        <v>0</v>
      </c>
      <c r="I187">
        <v>0</v>
      </c>
      <c r="J187">
        <v>0</v>
      </c>
      <c r="K187">
        <v>0</v>
      </c>
      <c r="L187">
        <v>0</v>
      </c>
    </row>
    <row r="188" spans="1:12" ht="12.75" customHeight="1" x14ac:dyDescent="0.25">
      <c r="A188">
        <v>234</v>
      </c>
      <c r="B188">
        <v>732</v>
      </c>
      <c r="C188">
        <v>13</v>
      </c>
      <c r="D188" s="3">
        <v>1200000</v>
      </c>
      <c r="E188">
        <v>987848.5</v>
      </c>
      <c r="F188" s="4">
        <v>987848.5</v>
      </c>
      <c r="G188" s="4">
        <v>400417.5</v>
      </c>
      <c r="H188" s="4">
        <v>231229.02</v>
      </c>
      <c r="I188">
        <v>0</v>
      </c>
      <c r="J188">
        <v>0</v>
      </c>
      <c r="K188">
        <v>0</v>
      </c>
      <c r="L188">
        <v>0</v>
      </c>
    </row>
    <row r="189" spans="1:12" ht="12.75" customHeight="1" x14ac:dyDescent="0.25">
      <c r="A189">
        <v>234</v>
      </c>
      <c r="B189">
        <v>732</v>
      </c>
      <c r="C189">
        <v>14</v>
      </c>
      <c r="D189" s="3">
        <v>78000</v>
      </c>
      <c r="E189">
        <v>77940.38</v>
      </c>
      <c r="F189" s="4">
        <v>77940.38</v>
      </c>
      <c r="G189">
        <v>0</v>
      </c>
      <c r="H189">
        <v>0</v>
      </c>
      <c r="I189">
        <v>0</v>
      </c>
      <c r="J189">
        <v>0</v>
      </c>
      <c r="K189">
        <v>0</v>
      </c>
      <c r="L189">
        <v>0</v>
      </c>
    </row>
    <row r="190" spans="1:12" ht="12.75" customHeight="1" x14ac:dyDescent="0.25">
      <c r="A190">
        <v>234</v>
      </c>
      <c r="B190">
        <v>832</v>
      </c>
      <c r="C190">
        <v>1</v>
      </c>
      <c r="D190" s="3">
        <v>12875000</v>
      </c>
      <c r="E190">
        <v>7413207.0199999996</v>
      </c>
      <c r="F190" s="4">
        <v>7413207.0199999996</v>
      </c>
      <c r="G190" s="4">
        <v>3437527.5</v>
      </c>
      <c r="H190" s="4">
        <v>988958</v>
      </c>
      <c r="I190" s="4">
        <v>119982.02</v>
      </c>
      <c r="J190">
        <v>0</v>
      </c>
      <c r="K190" s="4">
        <v>2866739.5</v>
      </c>
      <c r="L190">
        <v>0</v>
      </c>
    </row>
    <row r="191" spans="1:12" ht="12.75" customHeight="1" x14ac:dyDescent="0.25">
      <c r="A191">
        <v>234</v>
      </c>
      <c r="B191">
        <v>832</v>
      </c>
      <c r="C191">
        <v>2</v>
      </c>
      <c r="D191" s="3">
        <v>4600000</v>
      </c>
      <c r="E191">
        <v>0</v>
      </c>
      <c r="F191">
        <v>0</v>
      </c>
      <c r="G191">
        <v>0</v>
      </c>
      <c r="H191">
        <v>0</v>
      </c>
      <c r="I191">
        <v>0</v>
      </c>
      <c r="J191">
        <v>0</v>
      </c>
      <c r="K191">
        <v>0</v>
      </c>
      <c r="L191">
        <v>0</v>
      </c>
    </row>
    <row r="192" spans="1:12" ht="12.75" customHeight="1" x14ac:dyDescent="0.25">
      <c r="A192">
        <v>235</v>
      </c>
      <c r="B192">
        <v>532</v>
      </c>
      <c r="C192">
        <v>10</v>
      </c>
      <c r="D192" s="3">
        <v>3500000</v>
      </c>
      <c r="E192">
        <v>37950</v>
      </c>
      <c r="F192" s="4">
        <v>37950</v>
      </c>
      <c r="G192">
        <v>0</v>
      </c>
      <c r="H192">
        <v>0</v>
      </c>
      <c r="I192" s="4">
        <v>37950</v>
      </c>
      <c r="J192">
        <v>0</v>
      </c>
      <c r="K192">
        <v>0</v>
      </c>
      <c r="L192">
        <v>0</v>
      </c>
    </row>
    <row r="193" spans="1:12" ht="12.75" customHeight="1" x14ac:dyDescent="0.25">
      <c r="A193">
        <v>235</v>
      </c>
      <c r="B193">
        <v>832</v>
      </c>
      <c r="C193">
        <v>5</v>
      </c>
      <c r="D193" s="3">
        <v>500000</v>
      </c>
      <c r="E193">
        <v>0</v>
      </c>
      <c r="F193">
        <v>0</v>
      </c>
      <c r="G193">
        <v>0</v>
      </c>
      <c r="H193">
        <v>0</v>
      </c>
      <c r="I193">
        <v>0</v>
      </c>
      <c r="J193">
        <v>0</v>
      </c>
      <c r="K193">
        <v>0</v>
      </c>
      <c r="L193">
        <v>0</v>
      </c>
    </row>
    <row r="194" spans="1:12" ht="12.75" customHeight="1" x14ac:dyDescent="0.25">
      <c r="A194">
        <v>237</v>
      </c>
      <c r="B194">
        <v>532</v>
      </c>
      <c r="C194">
        <v>5</v>
      </c>
      <c r="D194" s="3">
        <v>30000</v>
      </c>
      <c r="E194">
        <v>0</v>
      </c>
      <c r="F194">
        <v>0</v>
      </c>
      <c r="G194">
        <v>0</v>
      </c>
      <c r="H194">
        <v>0</v>
      </c>
      <c r="I194">
        <v>0</v>
      </c>
      <c r="J194">
        <v>0</v>
      </c>
      <c r="K194">
        <v>0</v>
      </c>
      <c r="L194" s="4">
        <v>24400</v>
      </c>
    </row>
    <row r="195" spans="1:12" ht="12.75" customHeight="1" x14ac:dyDescent="0.25">
      <c r="A195">
        <v>238</v>
      </c>
      <c r="B195">
        <v>536</v>
      </c>
      <c r="C195">
        <v>0</v>
      </c>
      <c r="D195" s="3">
        <v>10000</v>
      </c>
      <c r="E195">
        <v>8771.0499999999993</v>
      </c>
      <c r="F195" s="4">
        <v>8771.0499999999993</v>
      </c>
      <c r="G195">
        <v>0</v>
      </c>
      <c r="H195">
        <v>0</v>
      </c>
      <c r="I195">
        <v>0</v>
      </c>
      <c r="J195">
        <v>0</v>
      </c>
      <c r="K195">
        <v>0</v>
      </c>
      <c r="L195">
        <v>0</v>
      </c>
    </row>
    <row r="196" spans="1:12" ht="12.75" customHeight="1" x14ac:dyDescent="0.25">
      <c r="A196">
        <v>238</v>
      </c>
      <c r="B196">
        <v>544</v>
      </c>
      <c r="C196">
        <v>0</v>
      </c>
      <c r="D196" s="3">
        <v>143600</v>
      </c>
      <c r="E196">
        <v>0</v>
      </c>
      <c r="F196">
        <v>0</v>
      </c>
      <c r="G196">
        <v>0</v>
      </c>
      <c r="H196">
        <v>0</v>
      </c>
      <c r="I196">
        <v>0</v>
      </c>
      <c r="J196">
        <v>0</v>
      </c>
      <c r="K196">
        <v>0</v>
      </c>
      <c r="L196" s="4">
        <v>1880</v>
      </c>
    </row>
    <row r="197" spans="1:12" ht="12.75" customHeight="1" x14ac:dyDescent="0.25">
      <c r="A197">
        <v>239</v>
      </c>
      <c r="B197">
        <v>544</v>
      </c>
      <c r="C197">
        <v>0</v>
      </c>
      <c r="D197" s="3">
        <v>145500</v>
      </c>
      <c r="E197">
        <v>146669</v>
      </c>
      <c r="F197" s="4">
        <v>146669</v>
      </c>
      <c r="G197">
        <v>0</v>
      </c>
      <c r="H197">
        <v>0</v>
      </c>
      <c r="I197">
        <v>0</v>
      </c>
      <c r="J197" s="4">
        <v>73066</v>
      </c>
      <c r="K197" s="4">
        <v>73603</v>
      </c>
      <c r="L197">
        <v>0</v>
      </c>
    </row>
    <row r="198" spans="1:12" ht="12.75" customHeight="1" x14ac:dyDescent="0.25">
      <c r="A198">
        <v>240</v>
      </c>
      <c r="B198">
        <v>532</v>
      </c>
      <c r="C198">
        <v>1</v>
      </c>
      <c r="D198" s="3">
        <v>100000</v>
      </c>
      <c r="E198">
        <v>0</v>
      </c>
      <c r="F198">
        <v>0</v>
      </c>
      <c r="G198">
        <v>0</v>
      </c>
      <c r="H198">
        <v>0</v>
      </c>
      <c r="I198">
        <v>0</v>
      </c>
      <c r="J198">
        <v>0</v>
      </c>
      <c r="K198">
        <v>0</v>
      </c>
      <c r="L198">
        <v>0</v>
      </c>
    </row>
    <row r="199" spans="1:12" ht="12.75" customHeight="1" x14ac:dyDescent="0.25">
      <c r="A199">
        <v>240</v>
      </c>
      <c r="B199">
        <v>532</v>
      </c>
      <c r="C199">
        <v>2</v>
      </c>
      <c r="D199" s="3">
        <v>76400</v>
      </c>
      <c r="E199">
        <v>0</v>
      </c>
      <c r="F199">
        <v>0</v>
      </c>
      <c r="G199">
        <v>0</v>
      </c>
      <c r="H199">
        <v>0</v>
      </c>
      <c r="I199">
        <v>0</v>
      </c>
      <c r="J199">
        <v>0</v>
      </c>
      <c r="K199">
        <v>0</v>
      </c>
      <c r="L199">
        <v>0</v>
      </c>
    </row>
    <row r="200" spans="1:12" ht="12.75" customHeight="1" x14ac:dyDescent="0.25">
      <c r="A200">
        <v>240</v>
      </c>
      <c r="B200">
        <v>532</v>
      </c>
      <c r="C200">
        <v>3</v>
      </c>
      <c r="D200" s="3">
        <v>22500</v>
      </c>
      <c r="E200">
        <v>19248</v>
      </c>
      <c r="F200" s="4">
        <v>19248</v>
      </c>
      <c r="G200">
        <v>0</v>
      </c>
      <c r="H200">
        <v>0</v>
      </c>
      <c r="I200" s="4">
        <v>5530.24</v>
      </c>
      <c r="J200">
        <v>0</v>
      </c>
      <c r="K200">
        <v>0</v>
      </c>
      <c r="L200">
        <v>0</v>
      </c>
    </row>
    <row r="201" spans="1:12" ht="12.75" customHeight="1" x14ac:dyDescent="0.25">
      <c r="A201">
        <v>240</v>
      </c>
      <c r="B201">
        <v>532</v>
      </c>
      <c r="C201">
        <v>4</v>
      </c>
      <c r="D201" s="3">
        <v>2300</v>
      </c>
      <c r="E201">
        <v>2250</v>
      </c>
      <c r="F201" s="4">
        <v>2250</v>
      </c>
      <c r="G201" s="4">
        <v>2250</v>
      </c>
      <c r="H201">
        <v>0</v>
      </c>
      <c r="I201">
        <v>0</v>
      </c>
      <c r="J201">
        <v>0</v>
      </c>
      <c r="K201">
        <v>0</v>
      </c>
      <c r="L201">
        <v>0</v>
      </c>
    </row>
    <row r="202" spans="1:12" ht="12.75" customHeight="1" x14ac:dyDescent="0.25">
      <c r="A202">
        <v>240</v>
      </c>
      <c r="B202">
        <v>536</v>
      </c>
      <c r="C202">
        <v>3</v>
      </c>
      <c r="D202" s="3">
        <v>30000</v>
      </c>
      <c r="E202">
        <v>28847.01</v>
      </c>
      <c r="F202" s="4">
        <v>28847.01</v>
      </c>
      <c r="G202">
        <v>0.01</v>
      </c>
      <c r="H202">
        <v>0</v>
      </c>
      <c r="I202">
        <v>0</v>
      </c>
      <c r="J202">
        <v>0</v>
      </c>
      <c r="K202">
        <v>0</v>
      </c>
      <c r="L202">
        <v>0</v>
      </c>
    </row>
    <row r="203" spans="1:12" ht="12.75" customHeight="1" x14ac:dyDescent="0.25">
      <c r="A203">
        <v>240</v>
      </c>
      <c r="B203">
        <v>544</v>
      </c>
      <c r="C203">
        <v>2</v>
      </c>
      <c r="D203" s="3">
        <v>36600</v>
      </c>
      <c r="E203">
        <v>34762.6</v>
      </c>
      <c r="F203" s="4">
        <v>34762.6</v>
      </c>
      <c r="G203" s="4">
        <v>32905</v>
      </c>
      <c r="H203">
        <v>0</v>
      </c>
      <c r="I203">
        <v>0</v>
      </c>
      <c r="J203">
        <v>0</v>
      </c>
      <c r="K203">
        <v>0</v>
      </c>
      <c r="L203">
        <v>0</v>
      </c>
    </row>
    <row r="204" spans="1:12" ht="12.75" customHeight="1" x14ac:dyDescent="0.25">
      <c r="A204">
        <v>241</v>
      </c>
      <c r="B204">
        <v>676</v>
      </c>
      <c r="C204">
        <v>1</v>
      </c>
      <c r="D204" s="3">
        <v>767500</v>
      </c>
      <c r="E204">
        <v>592622.6</v>
      </c>
      <c r="F204" s="4">
        <v>592622.6</v>
      </c>
      <c r="G204" s="4">
        <v>94500.15</v>
      </c>
      <c r="H204" s="4">
        <v>22029.86</v>
      </c>
      <c r="I204">
        <v>0</v>
      </c>
      <c r="J204" s="4">
        <v>123661.85</v>
      </c>
      <c r="K204" s="4">
        <v>51730.29</v>
      </c>
      <c r="L204" s="4">
        <v>38141.4</v>
      </c>
    </row>
    <row r="205" spans="1:12" ht="12.75" customHeight="1" x14ac:dyDescent="0.25">
      <c r="A205">
        <v>241</v>
      </c>
      <c r="B205">
        <v>676</v>
      </c>
      <c r="C205">
        <v>7</v>
      </c>
      <c r="D205" s="3">
        <v>300000</v>
      </c>
      <c r="E205">
        <v>242114.79</v>
      </c>
      <c r="F205" s="4">
        <v>242114.79</v>
      </c>
      <c r="G205" s="4">
        <v>57366.57</v>
      </c>
      <c r="H205" s="4">
        <v>68441.7</v>
      </c>
      <c r="I205" s="4">
        <v>1016.28</v>
      </c>
      <c r="J205" s="4">
        <v>2417.91</v>
      </c>
      <c r="K205" s="4">
        <v>32992.33</v>
      </c>
      <c r="L205" s="4">
        <v>4752</v>
      </c>
    </row>
    <row r="206" spans="1:12" ht="12.75" customHeight="1" x14ac:dyDescent="0.25">
      <c r="A206">
        <v>241</v>
      </c>
      <c r="B206">
        <v>676</v>
      </c>
      <c r="C206">
        <v>9</v>
      </c>
      <c r="D206" s="3">
        <v>146400</v>
      </c>
      <c r="E206">
        <v>146309.32999999999</v>
      </c>
      <c r="F206" s="4">
        <v>146309.32999999999</v>
      </c>
      <c r="G206">
        <v>0</v>
      </c>
      <c r="H206">
        <v>0</v>
      </c>
      <c r="I206">
        <v>0</v>
      </c>
      <c r="J206">
        <v>0</v>
      </c>
      <c r="K206">
        <v>0</v>
      </c>
      <c r="L206">
        <v>0</v>
      </c>
    </row>
    <row r="207" spans="1:12" ht="12.75" customHeight="1" x14ac:dyDescent="0.25">
      <c r="A207">
        <v>241</v>
      </c>
      <c r="B207">
        <v>676</v>
      </c>
      <c r="C207">
        <v>10</v>
      </c>
      <c r="D207" s="3">
        <v>1000000</v>
      </c>
      <c r="E207">
        <v>0</v>
      </c>
      <c r="F207">
        <v>0</v>
      </c>
      <c r="G207">
        <v>0</v>
      </c>
      <c r="H207">
        <v>0</v>
      </c>
      <c r="I207">
        <v>0</v>
      </c>
      <c r="J207">
        <v>0</v>
      </c>
      <c r="K207">
        <v>0</v>
      </c>
      <c r="L207">
        <v>0</v>
      </c>
    </row>
    <row r="208" spans="1:12" ht="12.75" customHeight="1" x14ac:dyDescent="0.25">
      <c r="A208">
        <v>241</v>
      </c>
      <c r="B208">
        <v>676</v>
      </c>
      <c r="C208">
        <v>11</v>
      </c>
      <c r="D208" s="3">
        <v>400000</v>
      </c>
      <c r="E208">
        <v>302408.90000000002</v>
      </c>
      <c r="F208" s="4">
        <v>302408.90000000002</v>
      </c>
      <c r="G208" s="4">
        <v>152235.93</v>
      </c>
      <c r="H208" s="4">
        <v>7860.62</v>
      </c>
      <c r="I208">
        <v>0</v>
      </c>
      <c r="J208">
        <v>0</v>
      </c>
      <c r="K208">
        <v>0</v>
      </c>
      <c r="L208">
        <v>0</v>
      </c>
    </row>
    <row r="209" spans="1:12" ht="12.75" customHeight="1" x14ac:dyDescent="0.25">
      <c r="A209">
        <v>241</v>
      </c>
      <c r="B209">
        <v>676</v>
      </c>
      <c r="C209">
        <v>12</v>
      </c>
      <c r="D209" s="3">
        <v>200000</v>
      </c>
      <c r="E209">
        <v>159910.70000000001</v>
      </c>
      <c r="F209" s="4">
        <v>159910.70000000001</v>
      </c>
      <c r="G209" s="4">
        <v>4840</v>
      </c>
      <c r="H209">
        <v>0</v>
      </c>
      <c r="I209">
        <v>0</v>
      </c>
      <c r="J209" s="4">
        <v>20704</v>
      </c>
      <c r="K209" s="4">
        <v>38451.699999999997</v>
      </c>
      <c r="L209">
        <v>0</v>
      </c>
    </row>
    <row r="210" spans="1:12" ht="12.75" customHeight="1" x14ac:dyDescent="0.25">
      <c r="A210">
        <v>241</v>
      </c>
      <c r="B210">
        <v>676</v>
      </c>
      <c r="C210">
        <v>13</v>
      </c>
      <c r="D210" s="3">
        <v>120000</v>
      </c>
      <c r="E210">
        <v>119819.72</v>
      </c>
      <c r="F210" s="4">
        <v>119819.72</v>
      </c>
      <c r="G210" s="4">
        <v>4400</v>
      </c>
      <c r="H210">
        <v>0</v>
      </c>
      <c r="I210" s="4">
        <v>1760</v>
      </c>
      <c r="J210">
        <v>0</v>
      </c>
      <c r="K210">
        <v>0</v>
      </c>
      <c r="L210">
        <v>0</v>
      </c>
    </row>
    <row r="211" spans="1:12" ht="12.75" customHeight="1" x14ac:dyDescent="0.25">
      <c r="A211">
        <v>241</v>
      </c>
      <c r="B211">
        <v>676</v>
      </c>
      <c r="C211">
        <v>14</v>
      </c>
      <c r="D211" s="3">
        <v>250000</v>
      </c>
      <c r="E211">
        <v>228761.82</v>
      </c>
      <c r="F211" s="4">
        <v>228761.82</v>
      </c>
      <c r="G211">
        <v>0</v>
      </c>
      <c r="H211">
        <v>795.2</v>
      </c>
      <c r="I211">
        <v>0</v>
      </c>
      <c r="J211" s="4">
        <v>41260</v>
      </c>
      <c r="K211" s="4">
        <v>104329.7</v>
      </c>
      <c r="L211">
        <v>0</v>
      </c>
    </row>
    <row r="212" spans="1:12" ht="12.75" customHeight="1" x14ac:dyDescent="0.25">
      <c r="A212">
        <v>241</v>
      </c>
      <c r="B212">
        <v>676</v>
      </c>
      <c r="C212">
        <v>15</v>
      </c>
      <c r="D212" s="3">
        <v>573000</v>
      </c>
      <c r="E212">
        <v>62758.44</v>
      </c>
      <c r="F212" s="4">
        <v>62758.44</v>
      </c>
      <c r="G212">
        <v>0</v>
      </c>
      <c r="H212">
        <v>0</v>
      </c>
      <c r="I212" s="4">
        <v>5174.28</v>
      </c>
      <c r="J212" s="4">
        <v>5174.28</v>
      </c>
      <c r="K212" s="4">
        <v>46948.14</v>
      </c>
      <c r="L212" s="4">
        <v>179018</v>
      </c>
    </row>
    <row r="213" spans="1:12" ht="12.75" customHeight="1" x14ac:dyDescent="0.25">
      <c r="A213">
        <v>241</v>
      </c>
      <c r="B213">
        <v>676</v>
      </c>
      <c r="C213">
        <v>16</v>
      </c>
      <c r="D213" s="3">
        <v>500000</v>
      </c>
      <c r="E213">
        <v>19975.8</v>
      </c>
      <c r="F213" s="4">
        <v>19975.8</v>
      </c>
      <c r="G213">
        <v>0</v>
      </c>
      <c r="H213" s="4">
        <v>13785.8</v>
      </c>
      <c r="I213" s="4">
        <v>6190</v>
      </c>
      <c r="J213">
        <v>0</v>
      </c>
      <c r="K213">
        <v>0</v>
      </c>
      <c r="L213">
        <v>0</v>
      </c>
    </row>
    <row r="214" spans="1:12" ht="12.75" customHeight="1" x14ac:dyDescent="0.25">
      <c r="A214">
        <v>242</v>
      </c>
      <c r="B214">
        <v>532</v>
      </c>
      <c r="C214">
        <v>23</v>
      </c>
      <c r="D214" s="3">
        <v>100000</v>
      </c>
      <c r="E214">
        <v>0</v>
      </c>
      <c r="F214">
        <v>0</v>
      </c>
      <c r="G214">
        <v>0</v>
      </c>
      <c r="H214">
        <v>0</v>
      </c>
      <c r="I214">
        <v>0</v>
      </c>
      <c r="J214">
        <v>0</v>
      </c>
      <c r="K214">
        <v>0</v>
      </c>
      <c r="L214">
        <v>0</v>
      </c>
    </row>
    <row r="215" spans="1:12" ht="12.75" customHeight="1" x14ac:dyDescent="0.25">
      <c r="A215">
        <v>242</v>
      </c>
      <c r="B215">
        <v>532</v>
      </c>
      <c r="C215">
        <v>24</v>
      </c>
      <c r="D215" s="3">
        <v>810000</v>
      </c>
      <c r="E215">
        <v>0</v>
      </c>
      <c r="F215">
        <v>0</v>
      </c>
      <c r="G215">
        <v>0</v>
      </c>
      <c r="H215">
        <v>0</v>
      </c>
      <c r="I215">
        <v>0</v>
      </c>
      <c r="J215">
        <v>0</v>
      </c>
      <c r="K215">
        <v>0</v>
      </c>
      <c r="L215">
        <v>0</v>
      </c>
    </row>
    <row r="216" spans="1:12" ht="12.75" customHeight="1" x14ac:dyDescent="0.25">
      <c r="A216">
        <v>242</v>
      </c>
      <c r="B216">
        <v>532</v>
      </c>
      <c r="C216">
        <v>25</v>
      </c>
      <c r="D216" s="3">
        <v>12000</v>
      </c>
      <c r="E216">
        <v>0</v>
      </c>
      <c r="F216">
        <v>0</v>
      </c>
      <c r="G216">
        <v>0</v>
      </c>
      <c r="H216">
        <v>0</v>
      </c>
      <c r="I216">
        <v>0</v>
      </c>
      <c r="J216">
        <v>0</v>
      </c>
      <c r="K216">
        <v>0</v>
      </c>
      <c r="L216">
        <v>0</v>
      </c>
    </row>
    <row r="217" spans="1:12" ht="12.75" customHeight="1" x14ac:dyDescent="0.25">
      <c r="A217">
        <v>242</v>
      </c>
      <c r="B217">
        <v>532</v>
      </c>
      <c r="C217">
        <v>26</v>
      </c>
      <c r="D217" s="3">
        <v>50000</v>
      </c>
      <c r="E217">
        <v>0</v>
      </c>
      <c r="F217">
        <v>0</v>
      </c>
      <c r="G217">
        <v>0</v>
      </c>
      <c r="H217">
        <v>0</v>
      </c>
      <c r="I217">
        <v>0</v>
      </c>
      <c r="J217">
        <v>0</v>
      </c>
      <c r="K217">
        <v>0</v>
      </c>
      <c r="L217">
        <v>0</v>
      </c>
    </row>
    <row r="218" spans="1:12" ht="12.75" customHeight="1" x14ac:dyDescent="0.25">
      <c r="A218">
        <v>242</v>
      </c>
      <c r="B218">
        <v>532</v>
      </c>
      <c r="C218">
        <v>27</v>
      </c>
      <c r="D218" s="3">
        <v>210000</v>
      </c>
      <c r="E218">
        <v>0</v>
      </c>
      <c r="F218">
        <v>0</v>
      </c>
      <c r="G218">
        <v>0</v>
      </c>
      <c r="H218">
        <v>0</v>
      </c>
      <c r="I218">
        <v>0</v>
      </c>
      <c r="J218">
        <v>0</v>
      </c>
      <c r="K218">
        <v>0</v>
      </c>
      <c r="L218">
        <v>0</v>
      </c>
    </row>
    <row r="219" spans="1:12" ht="12.75" customHeight="1" x14ac:dyDescent="0.25">
      <c r="A219">
        <v>242</v>
      </c>
      <c r="B219">
        <v>532</v>
      </c>
      <c r="C219">
        <v>28</v>
      </c>
      <c r="D219" s="3">
        <v>19900</v>
      </c>
      <c r="E219">
        <v>19900</v>
      </c>
      <c r="F219" s="4">
        <v>19900</v>
      </c>
      <c r="G219">
        <v>0</v>
      </c>
      <c r="H219">
        <v>0</v>
      </c>
      <c r="I219">
        <v>0</v>
      </c>
      <c r="J219">
        <v>0</v>
      </c>
      <c r="K219">
        <v>0</v>
      </c>
      <c r="L219">
        <v>0</v>
      </c>
    </row>
    <row r="220" spans="1:12" ht="12.75" customHeight="1" x14ac:dyDescent="0.25">
      <c r="A220">
        <v>242</v>
      </c>
      <c r="B220">
        <v>536</v>
      </c>
      <c r="C220">
        <v>3</v>
      </c>
      <c r="D220" s="3">
        <v>40000</v>
      </c>
      <c r="E220">
        <v>35908.9</v>
      </c>
      <c r="F220" s="4">
        <v>35908.9</v>
      </c>
      <c r="G220" s="4">
        <v>7500</v>
      </c>
      <c r="H220">
        <v>0</v>
      </c>
      <c r="I220">
        <v>0</v>
      </c>
      <c r="J220">
        <v>0</v>
      </c>
      <c r="K220">
        <v>0</v>
      </c>
      <c r="L220">
        <v>0</v>
      </c>
    </row>
    <row r="221" spans="1:12" ht="12.75" customHeight="1" x14ac:dyDescent="0.25">
      <c r="A221">
        <v>242</v>
      </c>
      <c r="B221">
        <v>536</v>
      </c>
      <c r="C221">
        <v>7</v>
      </c>
      <c r="D221" s="3">
        <v>30000</v>
      </c>
      <c r="E221">
        <v>28210.33</v>
      </c>
      <c r="F221" s="4">
        <v>28210.33</v>
      </c>
      <c r="G221">
        <v>0</v>
      </c>
      <c r="H221">
        <v>0</v>
      </c>
      <c r="I221" s="4">
        <v>28210.33</v>
      </c>
      <c r="J221">
        <v>0</v>
      </c>
      <c r="K221">
        <v>0</v>
      </c>
      <c r="L221">
        <v>0</v>
      </c>
    </row>
    <row r="222" spans="1:12" ht="12.75" customHeight="1" x14ac:dyDescent="0.25">
      <c r="A222">
        <v>242</v>
      </c>
      <c r="B222">
        <v>536</v>
      </c>
      <c r="C222">
        <v>8</v>
      </c>
      <c r="D222" s="3">
        <v>33000</v>
      </c>
      <c r="E222">
        <v>32280.53</v>
      </c>
      <c r="F222" s="4">
        <v>32280.53</v>
      </c>
      <c r="G222">
        <v>0</v>
      </c>
      <c r="H222">
        <v>0</v>
      </c>
      <c r="I222">
        <v>0</v>
      </c>
      <c r="J222">
        <v>0</v>
      </c>
      <c r="K222">
        <v>0</v>
      </c>
      <c r="L222">
        <v>0</v>
      </c>
    </row>
    <row r="223" spans="1:12" ht="12.75" customHeight="1" x14ac:dyDescent="0.25">
      <c r="A223">
        <v>242</v>
      </c>
      <c r="B223">
        <v>544</v>
      </c>
      <c r="C223">
        <v>0</v>
      </c>
      <c r="D223" s="3">
        <v>41300</v>
      </c>
      <c r="E223">
        <v>20095.47</v>
      </c>
      <c r="F223" s="4">
        <v>20095.47</v>
      </c>
      <c r="G223">
        <v>0</v>
      </c>
      <c r="H223">
        <v>0</v>
      </c>
      <c r="I223">
        <v>0</v>
      </c>
      <c r="J223">
        <v>0</v>
      </c>
      <c r="K223">
        <v>0</v>
      </c>
      <c r="L223">
        <v>0</v>
      </c>
    </row>
    <row r="224" spans="1:12" ht="12.75" customHeight="1" x14ac:dyDescent="0.25">
      <c r="A224">
        <v>242</v>
      </c>
      <c r="B224">
        <v>632</v>
      </c>
      <c r="C224">
        <v>3</v>
      </c>
      <c r="D224" s="3">
        <v>1910000</v>
      </c>
      <c r="E224">
        <v>1502077.14</v>
      </c>
      <c r="F224" s="4">
        <v>1502077.14</v>
      </c>
      <c r="G224" s="4">
        <v>17147.400000000001</v>
      </c>
      <c r="H224">
        <v>0</v>
      </c>
      <c r="I224">
        <v>0</v>
      </c>
      <c r="J224">
        <v>0</v>
      </c>
      <c r="K224">
        <v>0</v>
      </c>
      <c r="L224">
        <v>0</v>
      </c>
    </row>
    <row r="225" spans="1:12" ht="12.75" customHeight="1" x14ac:dyDescent="0.25">
      <c r="A225">
        <v>242</v>
      </c>
      <c r="B225">
        <v>632</v>
      </c>
      <c r="C225">
        <v>5</v>
      </c>
      <c r="D225" s="3">
        <v>200000</v>
      </c>
      <c r="E225">
        <v>0</v>
      </c>
      <c r="F225">
        <v>0</v>
      </c>
      <c r="G225">
        <v>0</v>
      </c>
      <c r="H225">
        <v>0</v>
      </c>
      <c r="I225">
        <v>0</v>
      </c>
      <c r="J225">
        <v>0</v>
      </c>
      <c r="K225">
        <v>0</v>
      </c>
      <c r="L225">
        <v>0</v>
      </c>
    </row>
    <row r="226" spans="1:12" ht="12.75" customHeight="1" x14ac:dyDescent="0.25">
      <c r="A226">
        <v>242</v>
      </c>
      <c r="B226">
        <v>632</v>
      </c>
      <c r="C226">
        <v>6</v>
      </c>
      <c r="D226" s="3">
        <v>190000</v>
      </c>
      <c r="E226">
        <v>0</v>
      </c>
      <c r="F226">
        <v>0</v>
      </c>
      <c r="G226">
        <v>0</v>
      </c>
      <c r="H226">
        <v>0</v>
      </c>
      <c r="I226">
        <v>0</v>
      </c>
      <c r="J226">
        <v>0</v>
      </c>
      <c r="K226">
        <v>0</v>
      </c>
      <c r="L226">
        <v>0</v>
      </c>
    </row>
    <row r="227" spans="1:12" ht="12.75" customHeight="1" x14ac:dyDescent="0.25">
      <c r="A227">
        <v>242</v>
      </c>
      <c r="B227">
        <v>632</v>
      </c>
      <c r="C227">
        <v>7</v>
      </c>
      <c r="D227" s="3">
        <v>190000</v>
      </c>
      <c r="E227">
        <v>0</v>
      </c>
      <c r="F227">
        <v>0</v>
      </c>
      <c r="G227">
        <v>0</v>
      </c>
      <c r="H227">
        <v>0</v>
      </c>
      <c r="I227">
        <v>0</v>
      </c>
      <c r="J227">
        <v>0</v>
      </c>
      <c r="K227">
        <v>0</v>
      </c>
      <c r="L227">
        <v>0</v>
      </c>
    </row>
    <row r="228" spans="1:12" ht="12.75" customHeight="1" x14ac:dyDescent="0.25">
      <c r="A228">
        <v>243</v>
      </c>
      <c r="B228">
        <v>536</v>
      </c>
      <c r="C228">
        <v>2</v>
      </c>
      <c r="D228" s="3">
        <v>525500</v>
      </c>
      <c r="E228">
        <v>237992.68</v>
      </c>
      <c r="F228" s="4">
        <v>237992.68</v>
      </c>
      <c r="G228" s="4">
        <v>41984.4</v>
      </c>
      <c r="H228" s="4">
        <v>20992.2</v>
      </c>
      <c r="I228">
        <v>0</v>
      </c>
      <c r="J228" s="4">
        <v>78542.31</v>
      </c>
      <c r="K228" s="4">
        <v>57550.11</v>
      </c>
      <c r="L228">
        <v>0</v>
      </c>
    </row>
    <row r="229" spans="1:12" ht="12.75" customHeight="1" x14ac:dyDescent="0.25">
      <c r="A229">
        <v>243</v>
      </c>
      <c r="B229">
        <v>536</v>
      </c>
      <c r="C229">
        <v>3</v>
      </c>
      <c r="D229" s="3">
        <v>800000</v>
      </c>
      <c r="E229">
        <v>202717.62</v>
      </c>
      <c r="F229" s="4">
        <v>202717.62</v>
      </c>
      <c r="G229">
        <v>0</v>
      </c>
      <c r="H229">
        <v>0</v>
      </c>
      <c r="I229">
        <v>0</v>
      </c>
      <c r="J229" s="4">
        <v>109350.62</v>
      </c>
      <c r="K229" s="4">
        <v>66000</v>
      </c>
      <c r="L229" s="4">
        <v>216912.94</v>
      </c>
    </row>
    <row r="230" spans="1:12" ht="12.75" customHeight="1" x14ac:dyDescent="0.25">
      <c r="A230">
        <v>243</v>
      </c>
      <c r="B230">
        <v>536</v>
      </c>
      <c r="C230">
        <v>7</v>
      </c>
      <c r="D230" s="3">
        <v>9000</v>
      </c>
      <c r="E230">
        <v>0</v>
      </c>
      <c r="F230">
        <v>0</v>
      </c>
      <c r="G230">
        <v>0</v>
      </c>
      <c r="H230">
        <v>0</v>
      </c>
      <c r="I230">
        <v>0</v>
      </c>
      <c r="J230">
        <v>0</v>
      </c>
      <c r="K230">
        <v>0</v>
      </c>
      <c r="L230">
        <v>0</v>
      </c>
    </row>
    <row r="231" spans="1:12" ht="12.75" customHeight="1" x14ac:dyDescent="0.25">
      <c r="A231">
        <v>243</v>
      </c>
      <c r="B231">
        <v>544</v>
      </c>
      <c r="C231">
        <v>0</v>
      </c>
      <c r="D231" s="3">
        <v>15000</v>
      </c>
      <c r="E231">
        <v>0</v>
      </c>
      <c r="F231">
        <v>0</v>
      </c>
      <c r="G231">
        <v>0</v>
      </c>
      <c r="H231">
        <v>0</v>
      </c>
      <c r="I231">
        <v>0</v>
      </c>
      <c r="J231">
        <v>0</v>
      </c>
      <c r="K231">
        <v>0</v>
      </c>
      <c r="L231">
        <v>0</v>
      </c>
    </row>
    <row r="232" spans="1:12" ht="12.75" customHeight="1" x14ac:dyDescent="0.25">
      <c r="A232">
        <v>243</v>
      </c>
      <c r="B232">
        <v>632</v>
      </c>
      <c r="C232">
        <v>0</v>
      </c>
      <c r="D232" s="3">
        <v>7431100</v>
      </c>
      <c r="E232">
        <v>6106603.1600000001</v>
      </c>
      <c r="F232" s="4">
        <v>6106603.1600000001</v>
      </c>
      <c r="G232" s="4">
        <v>170089.67</v>
      </c>
      <c r="H232" s="4">
        <v>1153416.05</v>
      </c>
      <c r="I232">
        <v>0</v>
      </c>
      <c r="J232" s="4">
        <v>3222632.12</v>
      </c>
      <c r="K232" s="4">
        <v>442171.16</v>
      </c>
      <c r="L232" s="4">
        <v>387618</v>
      </c>
    </row>
    <row r="233" spans="1:12" ht="12.75" customHeight="1" x14ac:dyDescent="0.25">
      <c r="A233">
        <v>243</v>
      </c>
      <c r="B233">
        <v>632</v>
      </c>
      <c r="C233">
        <v>1</v>
      </c>
      <c r="D233" s="3">
        <v>2706000</v>
      </c>
      <c r="E233">
        <v>97764.77</v>
      </c>
      <c r="F233" s="4">
        <v>156828.64000000001</v>
      </c>
      <c r="G233" s="4">
        <v>282400</v>
      </c>
      <c r="H233" s="4">
        <v>40051.1</v>
      </c>
      <c r="I233">
        <v>0</v>
      </c>
      <c r="J233" s="4">
        <v>917156.8</v>
      </c>
      <c r="K233">
        <v>0</v>
      </c>
      <c r="L233" s="4">
        <v>431066</v>
      </c>
    </row>
    <row r="234" spans="1:12" ht="12.75" customHeight="1" x14ac:dyDescent="0.25">
      <c r="A234">
        <v>243</v>
      </c>
      <c r="B234">
        <v>632</v>
      </c>
      <c r="C234">
        <v>4</v>
      </c>
      <c r="D234" s="3">
        <v>500000</v>
      </c>
      <c r="E234">
        <v>442754.42</v>
      </c>
      <c r="F234" s="4">
        <v>442754.42</v>
      </c>
      <c r="G234" s="4">
        <v>99677.9</v>
      </c>
      <c r="H234">
        <v>0</v>
      </c>
      <c r="I234">
        <v>0</v>
      </c>
      <c r="J234">
        <v>0</v>
      </c>
      <c r="K234">
        <v>0</v>
      </c>
      <c r="L234">
        <v>0</v>
      </c>
    </row>
    <row r="235" spans="1:12" ht="12.75" customHeight="1" x14ac:dyDescent="0.25">
      <c r="A235">
        <v>243</v>
      </c>
      <c r="B235">
        <v>632</v>
      </c>
      <c r="C235">
        <v>6</v>
      </c>
      <c r="D235" s="3">
        <v>7013500</v>
      </c>
      <c r="E235">
        <v>4257093.92</v>
      </c>
      <c r="F235" s="4">
        <v>4257093.92</v>
      </c>
      <c r="G235" s="4">
        <v>584300</v>
      </c>
      <c r="H235" s="4">
        <v>160543.92000000001</v>
      </c>
      <c r="I235" s="4">
        <v>100800</v>
      </c>
      <c r="J235" s="4">
        <v>-877557</v>
      </c>
      <c r="K235">
        <v>0</v>
      </c>
      <c r="L235" s="4">
        <v>1179576.47</v>
      </c>
    </row>
    <row r="236" spans="1:12" ht="12.75" customHeight="1" x14ac:dyDescent="0.25">
      <c r="A236">
        <v>245</v>
      </c>
      <c r="B236">
        <v>716</v>
      </c>
      <c r="C236">
        <v>2</v>
      </c>
      <c r="D236" s="3">
        <v>1300000</v>
      </c>
      <c r="E236">
        <v>0</v>
      </c>
      <c r="F236">
        <v>0</v>
      </c>
      <c r="G236">
        <v>0</v>
      </c>
      <c r="H236">
        <v>0</v>
      </c>
      <c r="I236">
        <v>0</v>
      </c>
      <c r="J236">
        <v>0</v>
      </c>
      <c r="K236">
        <v>0</v>
      </c>
      <c r="L236">
        <v>0</v>
      </c>
    </row>
    <row r="237" spans="1:12" ht="12.75" customHeight="1" x14ac:dyDescent="0.25">
      <c r="A237">
        <v>245</v>
      </c>
      <c r="B237">
        <v>716</v>
      </c>
      <c r="C237">
        <v>3</v>
      </c>
      <c r="D237" s="3">
        <v>1350000</v>
      </c>
      <c r="E237">
        <v>0</v>
      </c>
      <c r="F237">
        <v>0</v>
      </c>
      <c r="G237">
        <v>0</v>
      </c>
      <c r="H237">
        <v>0</v>
      </c>
      <c r="I237">
        <v>0</v>
      </c>
      <c r="J237">
        <v>0</v>
      </c>
      <c r="K237">
        <v>0</v>
      </c>
      <c r="L237">
        <v>0</v>
      </c>
    </row>
    <row r="238" spans="1:12" ht="12.75" customHeight="1" x14ac:dyDescent="0.25">
      <c r="A238">
        <v>245</v>
      </c>
      <c r="B238">
        <v>716</v>
      </c>
      <c r="C238">
        <v>4</v>
      </c>
      <c r="D238">
        <v>0</v>
      </c>
      <c r="E238">
        <v>0</v>
      </c>
      <c r="F238">
        <v>0</v>
      </c>
      <c r="G238">
        <v>0</v>
      </c>
      <c r="H238">
        <v>0</v>
      </c>
      <c r="I238">
        <v>0</v>
      </c>
      <c r="J238">
        <v>0</v>
      </c>
      <c r="K238">
        <v>0</v>
      </c>
      <c r="L238">
        <v>0</v>
      </c>
    </row>
    <row r="239" spans="1:12" ht="12.75" customHeight="1" x14ac:dyDescent="0.25">
      <c r="A239">
        <v>245</v>
      </c>
      <c r="B239">
        <v>716</v>
      </c>
      <c r="C239">
        <v>5</v>
      </c>
      <c r="D239" s="3">
        <v>567000</v>
      </c>
      <c r="E239">
        <v>13911.87</v>
      </c>
      <c r="F239" s="4">
        <v>13911.87</v>
      </c>
      <c r="G239">
        <v>0</v>
      </c>
      <c r="H239">
        <v>0</v>
      </c>
      <c r="I239">
        <v>0</v>
      </c>
      <c r="J239" s="4">
        <v>13911.87</v>
      </c>
      <c r="K239">
        <v>0</v>
      </c>
      <c r="L239" s="4">
        <v>159986.53</v>
      </c>
    </row>
    <row r="240" spans="1:12" ht="12.75" customHeight="1" x14ac:dyDescent="0.25">
      <c r="A240">
        <v>245</v>
      </c>
      <c r="B240">
        <v>716</v>
      </c>
      <c r="C240">
        <v>6</v>
      </c>
      <c r="D240" s="3">
        <v>500000</v>
      </c>
      <c r="E240">
        <v>0</v>
      </c>
      <c r="F240">
        <v>0</v>
      </c>
      <c r="G240">
        <v>0</v>
      </c>
      <c r="H240">
        <v>0</v>
      </c>
      <c r="I240">
        <v>0</v>
      </c>
      <c r="J240">
        <v>0</v>
      </c>
      <c r="K240">
        <v>0</v>
      </c>
      <c r="L240">
        <v>0</v>
      </c>
    </row>
    <row r="241" spans="1:12" ht="12.75" customHeight="1" x14ac:dyDescent="0.25">
      <c r="A241">
        <v>246</v>
      </c>
      <c r="B241">
        <v>628</v>
      </c>
      <c r="C241">
        <v>0</v>
      </c>
      <c r="D241" s="3">
        <v>1100000</v>
      </c>
      <c r="E241">
        <v>479548.65</v>
      </c>
      <c r="F241" s="4">
        <v>561144.41</v>
      </c>
      <c r="G241">
        <v>0</v>
      </c>
      <c r="H241">
        <v>0</v>
      </c>
      <c r="I241" s="4">
        <v>418522.49</v>
      </c>
      <c r="J241">
        <v>0</v>
      </c>
      <c r="K241">
        <v>0</v>
      </c>
      <c r="L241">
        <v>0</v>
      </c>
    </row>
    <row r="242" spans="1:12" ht="12.75" customHeight="1" x14ac:dyDescent="0.25">
      <c r="A242">
        <v>246</v>
      </c>
      <c r="B242">
        <v>636</v>
      </c>
      <c r="C242">
        <v>1</v>
      </c>
      <c r="D242" s="3">
        <v>2000000</v>
      </c>
      <c r="E242">
        <v>875386</v>
      </c>
      <c r="F242" s="4">
        <v>875386</v>
      </c>
      <c r="G242">
        <v>0</v>
      </c>
      <c r="H242">
        <v>0</v>
      </c>
      <c r="I242">
        <v>0</v>
      </c>
      <c r="J242">
        <v>0</v>
      </c>
      <c r="K242" s="4">
        <v>875386</v>
      </c>
      <c r="L242">
        <v>0</v>
      </c>
    </row>
    <row r="243" spans="1:12" ht="12.75" customHeight="1" x14ac:dyDescent="0.25">
      <c r="A243">
        <v>246</v>
      </c>
      <c r="B243">
        <v>684</v>
      </c>
      <c r="C243">
        <v>1</v>
      </c>
      <c r="D243" s="3">
        <v>3155000</v>
      </c>
      <c r="E243">
        <v>0</v>
      </c>
      <c r="F243">
        <v>0</v>
      </c>
      <c r="G243">
        <v>0</v>
      </c>
      <c r="H243">
        <v>0</v>
      </c>
      <c r="I243">
        <v>0</v>
      </c>
      <c r="J243">
        <v>0</v>
      </c>
      <c r="K243">
        <v>0</v>
      </c>
      <c r="L243">
        <v>0</v>
      </c>
    </row>
    <row r="244" spans="1:12" ht="12.75" customHeight="1" x14ac:dyDescent="0.25">
      <c r="A244">
        <v>246</v>
      </c>
      <c r="B244">
        <v>684</v>
      </c>
      <c r="C244">
        <v>3</v>
      </c>
      <c r="D244" s="3">
        <v>12294700</v>
      </c>
      <c r="E244">
        <v>6412996.9100000001</v>
      </c>
      <c r="F244" s="4">
        <v>6412996.9100000001</v>
      </c>
      <c r="G244">
        <v>0</v>
      </c>
      <c r="H244" s="4">
        <v>2026027.39</v>
      </c>
      <c r="I244" s="4">
        <v>76235.58</v>
      </c>
      <c r="J244" s="4">
        <v>508078.44</v>
      </c>
      <c r="K244" s="4">
        <v>2841721.13</v>
      </c>
      <c r="L244">
        <v>0</v>
      </c>
    </row>
    <row r="245" spans="1:12" ht="12.75" customHeight="1" x14ac:dyDescent="0.25">
      <c r="A245">
        <v>246</v>
      </c>
      <c r="B245">
        <v>884</v>
      </c>
      <c r="C245">
        <v>1</v>
      </c>
      <c r="D245" s="3">
        <v>28718000</v>
      </c>
      <c r="E245">
        <v>22322287.579999998</v>
      </c>
      <c r="F245" s="4">
        <v>22322287.579999998</v>
      </c>
      <c r="G245" s="4">
        <v>6130483.7599999998</v>
      </c>
      <c r="H245" s="4">
        <v>4394117.46</v>
      </c>
      <c r="I245">
        <v>0</v>
      </c>
      <c r="J245">
        <v>0</v>
      </c>
      <c r="K245" s="4">
        <v>8525954.4900000002</v>
      </c>
      <c r="L245">
        <v>0</v>
      </c>
    </row>
    <row r="246" spans="1:12" ht="12.75" customHeight="1" x14ac:dyDescent="0.25">
      <c r="A246">
        <v>246</v>
      </c>
      <c r="B246">
        <v>908</v>
      </c>
      <c r="C246">
        <v>1</v>
      </c>
      <c r="D246" s="3">
        <v>550000</v>
      </c>
      <c r="E246">
        <v>0</v>
      </c>
      <c r="F246">
        <v>0</v>
      </c>
      <c r="G246">
        <v>0</v>
      </c>
      <c r="H246">
        <v>0</v>
      </c>
      <c r="I246">
        <v>0</v>
      </c>
      <c r="J246">
        <v>0</v>
      </c>
      <c r="K246">
        <v>0</v>
      </c>
      <c r="L246">
        <v>0</v>
      </c>
    </row>
    <row r="247" spans="1:12" ht="12.75" customHeight="1" x14ac:dyDescent="0.25">
      <c r="A247">
        <v>255</v>
      </c>
      <c r="B247">
        <v>632</v>
      </c>
      <c r="C247">
        <v>7</v>
      </c>
      <c r="D247">
        <v>0</v>
      </c>
      <c r="E247">
        <v>0</v>
      </c>
      <c r="F247">
        <v>0</v>
      </c>
      <c r="G247">
        <v>0</v>
      </c>
      <c r="H247">
        <v>0</v>
      </c>
      <c r="I247">
        <v>0</v>
      </c>
      <c r="J247">
        <v>0</v>
      </c>
      <c r="K247">
        <v>0</v>
      </c>
      <c r="L247">
        <v>0</v>
      </c>
    </row>
    <row r="248" spans="1:12" ht="12.75" customHeight="1" x14ac:dyDescent="0.25">
      <c r="A248">
        <v>255</v>
      </c>
      <c r="B248">
        <v>632</v>
      </c>
      <c r="C248">
        <v>9</v>
      </c>
      <c r="D248" s="3">
        <v>50000</v>
      </c>
      <c r="E248">
        <v>21690</v>
      </c>
      <c r="F248" s="4">
        <v>21690</v>
      </c>
      <c r="G248">
        <v>0</v>
      </c>
      <c r="H248">
        <v>0</v>
      </c>
      <c r="I248">
        <v>0</v>
      </c>
      <c r="J248">
        <v>0</v>
      </c>
      <c r="K248">
        <v>0</v>
      </c>
      <c r="L248">
        <v>0</v>
      </c>
    </row>
    <row r="249" spans="1:12" ht="12.75" customHeight="1" x14ac:dyDescent="0.25">
      <c r="A249">
        <v>255</v>
      </c>
      <c r="B249">
        <v>632</v>
      </c>
      <c r="C249">
        <v>22</v>
      </c>
      <c r="D249" s="3">
        <v>46779000</v>
      </c>
      <c r="E249">
        <v>36989207.770000003</v>
      </c>
      <c r="F249" s="4">
        <v>36989207.770000003</v>
      </c>
      <c r="G249" s="4">
        <v>1520482.76</v>
      </c>
      <c r="H249" s="4">
        <v>9006604.2599999998</v>
      </c>
      <c r="I249">
        <v>0</v>
      </c>
      <c r="J249" s="4">
        <v>3400629.02</v>
      </c>
      <c r="K249" s="4">
        <v>17764104.550000001</v>
      </c>
      <c r="L249">
        <v>0</v>
      </c>
    </row>
    <row r="250" spans="1:12" ht="12.75" customHeight="1" x14ac:dyDescent="0.25">
      <c r="A250">
        <v>255</v>
      </c>
      <c r="B250">
        <v>632</v>
      </c>
      <c r="C250">
        <v>23</v>
      </c>
      <c r="D250" s="3">
        <v>3500000</v>
      </c>
      <c r="E250">
        <v>3479129.48</v>
      </c>
      <c r="F250" s="4">
        <v>3479129.48</v>
      </c>
      <c r="G250" s="4">
        <v>767812.71</v>
      </c>
      <c r="H250" s="4">
        <v>156232.37</v>
      </c>
      <c r="I250" s="4">
        <v>312325.43</v>
      </c>
      <c r="J250" s="4">
        <v>67839.37</v>
      </c>
      <c r="K250" s="4">
        <v>172207.64</v>
      </c>
      <c r="L250">
        <v>0</v>
      </c>
    </row>
    <row r="251" spans="1:12" ht="12.75" customHeight="1" x14ac:dyDescent="0.25">
      <c r="A251">
        <v>255</v>
      </c>
      <c r="B251">
        <v>632</v>
      </c>
      <c r="C251">
        <v>25</v>
      </c>
      <c r="D251" s="3">
        <v>3050000</v>
      </c>
      <c r="E251">
        <v>3022186.7</v>
      </c>
      <c r="F251" s="4">
        <v>3022186.7</v>
      </c>
      <c r="G251">
        <v>0</v>
      </c>
      <c r="H251" s="4">
        <v>348429.76</v>
      </c>
      <c r="I251">
        <v>0</v>
      </c>
      <c r="J251" s="4">
        <v>6730.56</v>
      </c>
      <c r="K251">
        <v>0</v>
      </c>
      <c r="L251">
        <v>0</v>
      </c>
    </row>
    <row r="252" spans="1:12" ht="12.75" customHeight="1" x14ac:dyDescent="0.25">
      <c r="A252">
        <v>255</v>
      </c>
      <c r="B252">
        <v>632</v>
      </c>
      <c r="C252">
        <v>27</v>
      </c>
      <c r="D252" s="3">
        <v>4600000</v>
      </c>
      <c r="E252">
        <v>3718321.14</v>
      </c>
      <c r="F252" s="4">
        <v>3870420.14</v>
      </c>
      <c r="G252" s="4">
        <v>188021.77</v>
      </c>
      <c r="H252" s="4">
        <v>2286.63</v>
      </c>
      <c r="I252" s="4">
        <v>874399.92</v>
      </c>
      <c r="J252" s="4">
        <v>7343.78</v>
      </c>
      <c r="K252" s="4">
        <v>1828464.5</v>
      </c>
      <c r="L252" s="4">
        <v>716738.5</v>
      </c>
    </row>
    <row r="253" spans="1:12" ht="12.75" customHeight="1" x14ac:dyDescent="0.25">
      <c r="A253">
        <v>255</v>
      </c>
      <c r="B253">
        <v>632</v>
      </c>
      <c r="C253">
        <v>28</v>
      </c>
      <c r="D253" s="3">
        <v>3100000</v>
      </c>
      <c r="E253">
        <v>2963592.03</v>
      </c>
      <c r="F253" s="4">
        <v>2963592.03</v>
      </c>
      <c r="G253">
        <v>0</v>
      </c>
      <c r="H253">
        <v>0</v>
      </c>
      <c r="I253">
        <v>0</v>
      </c>
      <c r="J253">
        <v>0</v>
      </c>
      <c r="K253" s="4">
        <v>2883211.03</v>
      </c>
      <c r="L253">
        <v>0</v>
      </c>
    </row>
    <row r="254" spans="1:12" ht="12.75" customHeight="1" x14ac:dyDescent="0.25">
      <c r="A254">
        <v>255</v>
      </c>
      <c r="B254">
        <v>632</v>
      </c>
      <c r="C254">
        <v>29</v>
      </c>
      <c r="D254" s="3">
        <v>500000</v>
      </c>
      <c r="E254">
        <v>47500</v>
      </c>
      <c r="F254" s="4">
        <v>47500</v>
      </c>
      <c r="G254">
        <v>0</v>
      </c>
      <c r="H254">
        <v>0</v>
      </c>
      <c r="I254">
        <v>0</v>
      </c>
      <c r="J254">
        <v>0</v>
      </c>
      <c r="K254" s="4">
        <v>47500</v>
      </c>
      <c r="L254">
        <v>0</v>
      </c>
    </row>
    <row r="255" spans="1:12" ht="12.75" customHeight="1" x14ac:dyDescent="0.25">
      <c r="A255">
        <v>255</v>
      </c>
      <c r="B255">
        <v>632</v>
      </c>
      <c r="C255">
        <v>30</v>
      </c>
      <c r="D255" s="3">
        <v>521000</v>
      </c>
      <c r="E255">
        <v>268169.81</v>
      </c>
      <c r="F255" s="4">
        <v>268169.81</v>
      </c>
      <c r="G255">
        <v>0</v>
      </c>
      <c r="H255">
        <v>0</v>
      </c>
      <c r="I255" s="4">
        <v>4605.26</v>
      </c>
      <c r="J255" s="4">
        <v>39125.919999999998</v>
      </c>
      <c r="K255" s="4">
        <v>224438.63</v>
      </c>
      <c r="L255">
        <v>0</v>
      </c>
    </row>
    <row r="256" spans="1:12" ht="12.75" customHeight="1" x14ac:dyDescent="0.25">
      <c r="A256">
        <v>255</v>
      </c>
      <c r="B256">
        <v>632</v>
      </c>
      <c r="C256">
        <v>31</v>
      </c>
      <c r="D256" s="3">
        <v>437400</v>
      </c>
      <c r="E256">
        <v>282300</v>
      </c>
      <c r="F256" s="4">
        <v>282300</v>
      </c>
      <c r="G256">
        <v>0</v>
      </c>
      <c r="H256">
        <v>0</v>
      </c>
      <c r="I256">
        <v>0</v>
      </c>
      <c r="J256">
        <v>0</v>
      </c>
      <c r="K256">
        <v>0</v>
      </c>
      <c r="L256">
        <v>0</v>
      </c>
    </row>
    <row r="257" spans="1:12" ht="12.75" customHeight="1" x14ac:dyDescent="0.25">
      <c r="A257">
        <v>255</v>
      </c>
      <c r="B257">
        <v>632</v>
      </c>
      <c r="C257">
        <v>32</v>
      </c>
      <c r="D257" s="3">
        <v>200000</v>
      </c>
      <c r="E257">
        <v>196672.1</v>
      </c>
      <c r="F257" s="4">
        <v>196672.1</v>
      </c>
      <c r="G257" s="4">
        <v>170402.1</v>
      </c>
      <c r="H257">
        <v>0</v>
      </c>
      <c r="I257">
        <v>0</v>
      </c>
      <c r="J257">
        <v>0</v>
      </c>
      <c r="K257">
        <v>0</v>
      </c>
      <c r="L257">
        <v>0</v>
      </c>
    </row>
    <row r="258" spans="1:12" ht="12.75" customHeight="1" x14ac:dyDescent="0.25">
      <c r="A258">
        <v>255</v>
      </c>
      <c r="B258">
        <v>632</v>
      </c>
      <c r="C258">
        <v>33</v>
      </c>
      <c r="D258" s="3">
        <v>400000</v>
      </c>
      <c r="E258">
        <v>0</v>
      </c>
      <c r="F258">
        <v>0</v>
      </c>
      <c r="G258">
        <v>0</v>
      </c>
      <c r="H258">
        <v>0</v>
      </c>
      <c r="I258">
        <v>0</v>
      </c>
      <c r="J258">
        <v>0</v>
      </c>
      <c r="K258">
        <v>0</v>
      </c>
      <c r="L258">
        <v>0</v>
      </c>
    </row>
    <row r="259" spans="1:12" ht="12.75" customHeight="1" x14ac:dyDescent="0.25">
      <c r="A259">
        <v>255</v>
      </c>
      <c r="B259">
        <v>636</v>
      </c>
      <c r="C259">
        <v>0</v>
      </c>
      <c r="D259" s="3">
        <v>400000</v>
      </c>
      <c r="E259">
        <v>103207.1</v>
      </c>
      <c r="F259" s="4">
        <v>103207.1</v>
      </c>
      <c r="G259" s="4">
        <v>103207.1</v>
      </c>
      <c r="H259">
        <v>0</v>
      </c>
      <c r="I259">
        <v>0</v>
      </c>
      <c r="J259">
        <v>0</v>
      </c>
      <c r="K259">
        <v>0</v>
      </c>
      <c r="L259" s="4">
        <v>6800</v>
      </c>
    </row>
    <row r="260" spans="1:12" ht="12.75" customHeight="1" x14ac:dyDescent="0.25">
      <c r="A260">
        <v>255</v>
      </c>
      <c r="B260">
        <v>636</v>
      </c>
      <c r="C260">
        <v>5</v>
      </c>
      <c r="D260" s="3">
        <v>200000</v>
      </c>
      <c r="E260">
        <v>187913</v>
      </c>
      <c r="F260" s="4">
        <v>187913</v>
      </c>
      <c r="G260" s="4">
        <v>39700</v>
      </c>
      <c r="H260" s="4">
        <v>24286.5</v>
      </c>
      <c r="I260" s="4">
        <v>11565</v>
      </c>
      <c r="J260">
        <v>0</v>
      </c>
      <c r="K260">
        <v>0</v>
      </c>
      <c r="L260">
        <v>0</v>
      </c>
    </row>
    <row r="261" spans="1:12" ht="12.75" customHeight="1" x14ac:dyDescent="0.25">
      <c r="A261">
        <v>255</v>
      </c>
      <c r="B261">
        <v>672</v>
      </c>
      <c r="C261">
        <v>3</v>
      </c>
      <c r="D261" s="3">
        <v>1100000</v>
      </c>
      <c r="E261">
        <v>487638.96</v>
      </c>
      <c r="F261" s="4">
        <v>489671.52</v>
      </c>
      <c r="G261" s="4">
        <v>73317.13</v>
      </c>
      <c r="H261" s="4">
        <v>460740.6</v>
      </c>
      <c r="I261" s="4">
        <v>16691.5</v>
      </c>
      <c r="J261" s="4">
        <v>9377.92</v>
      </c>
      <c r="K261" s="4">
        <v>-303293.23</v>
      </c>
      <c r="L261" s="4">
        <v>108126.5</v>
      </c>
    </row>
    <row r="262" spans="1:12" ht="12.75" customHeight="1" x14ac:dyDescent="0.25">
      <c r="A262">
        <v>255</v>
      </c>
      <c r="B262">
        <v>672</v>
      </c>
      <c r="C262">
        <v>7</v>
      </c>
      <c r="D262" s="3">
        <v>400000</v>
      </c>
      <c r="E262">
        <v>75552.94</v>
      </c>
      <c r="F262" s="4">
        <v>75552.94</v>
      </c>
      <c r="G262">
        <v>0</v>
      </c>
      <c r="H262" s="4">
        <v>4706.59</v>
      </c>
      <c r="I262" s="4">
        <v>15821</v>
      </c>
      <c r="J262" s="4">
        <v>2400</v>
      </c>
      <c r="K262" s="4">
        <v>5627.22</v>
      </c>
      <c r="L262">
        <v>0</v>
      </c>
    </row>
    <row r="263" spans="1:12" ht="12.75" customHeight="1" x14ac:dyDescent="0.25">
      <c r="A263">
        <v>255</v>
      </c>
      <c r="B263">
        <v>672</v>
      </c>
      <c r="C263">
        <v>9</v>
      </c>
      <c r="D263" s="3">
        <v>1200000</v>
      </c>
      <c r="E263">
        <v>972560.46</v>
      </c>
      <c r="F263" s="4">
        <v>972560.46</v>
      </c>
      <c r="G263" s="4">
        <v>92880.67</v>
      </c>
      <c r="H263" s="4">
        <v>59645.45</v>
      </c>
      <c r="I263" s="4">
        <v>-406064.31</v>
      </c>
      <c r="J263" s="4">
        <v>5217.12</v>
      </c>
      <c r="K263" s="4">
        <v>256769.51</v>
      </c>
      <c r="L263">
        <v>0</v>
      </c>
    </row>
    <row r="264" spans="1:12" ht="12.75" customHeight="1" x14ac:dyDescent="0.25">
      <c r="A264">
        <v>255</v>
      </c>
      <c r="B264">
        <v>672</v>
      </c>
      <c r="C264">
        <v>10</v>
      </c>
      <c r="D264" s="3">
        <v>777000</v>
      </c>
      <c r="E264">
        <v>0</v>
      </c>
      <c r="F264" s="4">
        <v>776760.64</v>
      </c>
      <c r="G264">
        <v>0</v>
      </c>
      <c r="H264">
        <v>0</v>
      </c>
      <c r="I264">
        <v>0</v>
      </c>
      <c r="J264">
        <v>0</v>
      </c>
      <c r="K264">
        <v>0</v>
      </c>
      <c r="L264">
        <v>0</v>
      </c>
    </row>
    <row r="265" spans="1:12" ht="12.75" customHeight="1" x14ac:dyDescent="0.25">
      <c r="A265">
        <v>255</v>
      </c>
      <c r="B265">
        <v>679</v>
      </c>
      <c r="C265">
        <v>0</v>
      </c>
      <c r="D265" s="3">
        <v>180000</v>
      </c>
      <c r="E265">
        <v>0</v>
      </c>
      <c r="F265">
        <v>0</v>
      </c>
      <c r="G265">
        <v>0</v>
      </c>
      <c r="H265">
        <v>0</v>
      </c>
      <c r="I265">
        <v>0</v>
      </c>
      <c r="J265">
        <v>0</v>
      </c>
      <c r="K265">
        <v>0</v>
      </c>
      <c r="L265">
        <v>0</v>
      </c>
    </row>
    <row r="266" spans="1:12" ht="12.75" customHeight="1" x14ac:dyDescent="0.25">
      <c r="A266">
        <v>255</v>
      </c>
      <c r="B266">
        <v>679</v>
      </c>
      <c r="C266">
        <v>2</v>
      </c>
      <c r="D266" s="3">
        <v>2500000</v>
      </c>
      <c r="E266">
        <v>1592298.79</v>
      </c>
      <c r="F266" s="4">
        <v>1592298.79</v>
      </c>
      <c r="G266" s="4">
        <v>30580.31</v>
      </c>
      <c r="H266" s="4">
        <v>583203.35</v>
      </c>
      <c r="I266" s="4">
        <v>136489.15</v>
      </c>
      <c r="J266" s="4">
        <v>216456.5</v>
      </c>
      <c r="K266" s="4">
        <v>272340.94</v>
      </c>
      <c r="L266">
        <v>0</v>
      </c>
    </row>
    <row r="267" spans="1:12" ht="12.75" customHeight="1" x14ac:dyDescent="0.25">
      <c r="A267">
        <v>255</v>
      </c>
      <c r="B267">
        <v>772</v>
      </c>
      <c r="C267">
        <v>11</v>
      </c>
      <c r="D267" s="3">
        <v>6000000</v>
      </c>
      <c r="E267">
        <v>5565070.5800000001</v>
      </c>
      <c r="F267" s="4">
        <v>5571168.2599999998</v>
      </c>
      <c r="G267" s="4">
        <v>62921.62</v>
      </c>
      <c r="H267" s="4">
        <v>435021.84</v>
      </c>
      <c r="I267" s="4">
        <v>3229653.79</v>
      </c>
      <c r="J267" s="4">
        <v>1013393.35</v>
      </c>
      <c r="K267" s="4">
        <v>799230.38</v>
      </c>
      <c r="L267" s="4">
        <v>142502.74</v>
      </c>
    </row>
    <row r="268" spans="1:12" ht="12.75" customHeight="1" x14ac:dyDescent="0.25">
      <c r="A268">
        <v>255</v>
      </c>
      <c r="B268">
        <v>772</v>
      </c>
      <c r="C268">
        <v>16</v>
      </c>
      <c r="D268" s="3">
        <v>3800000</v>
      </c>
      <c r="E268">
        <v>363870.18</v>
      </c>
      <c r="F268" s="4">
        <v>363870.18</v>
      </c>
      <c r="G268">
        <v>0</v>
      </c>
      <c r="H268">
        <v>0</v>
      </c>
      <c r="I268">
        <v>0</v>
      </c>
      <c r="J268" s="4">
        <v>360000</v>
      </c>
      <c r="K268">
        <v>0</v>
      </c>
      <c r="L268">
        <v>0</v>
      </c>
    </row>
    <row r="269" spans="1:12" ht="12.75" customHeight="1" x14ac:dyDescent="0.25">
      <c r="A269">
        <v>255</v>
      </c>
      <c r="B269">
        <v>772</v>
      </c>
      <c r="C269">
        <v>19</v>
      </c>
      <c r="D269">
        <v>0</v>
      </c>
      <c r="E269">
        <v>0</v>
      </c>
      <c r="F269">
        <v>0</v>
      </c>
      <c r="G269">
        <v>0</v>
      </c>
      <c r="H269">
        <v>0</v>
      </c>
      <c r="I269">
        <v>0</v>
      </c>
      <c r="J269">
        <v>0</v>
      </c>
      <c r="K269">
        <v>0</v>
      </c>
      <c r="L269">
        <v>0</v>
      </c>
    </row>
    <row r="270" spans="1:12" ht="12.75" customHeight="1" x14ac:dyDescent="0.25">
      <c r="A270">
        <v>255</v>
      </c>
      <c r="B270">
        <v>872</v>
      </c>
      <c r="C270">
        <v>5</v>
      </c>
      <c r="D270" s="3">
        <v>1000000</v>
      </c>
      <c r="E270">
        <v>0</v>
      </c>
      <c r="F270">
        <v>0</v>
      </c>
      <c r="G270">
        <v>0</v>
      </c>
      <c r="H270">
        <v>0</v>
      </c>
      <c r="I270">
        <v>0</v>
      </c>
      <c r="J270">
        <v>0</v>
      </c>
      <c r="K270">
        <v>0</v>
      </c>
      <c r="L270">
        <v>0</v>
      </c>
    </row>
    <row r="271" spans="1:12" ht="12.75" customHeight="1" x14ac:dyDescent="0.25">
      <c r="A271">
        <v>255</v>
      </c>
      <c r="B271">
        <v>872</v>
      </c>
      <c r="C271">
        <v>6</v>
      </c>
      <c r="D271" s="3">
        <v>516000</v>
      </c>
      <c r="E271">
        <v>54117.279999999999</v>
      </c>
      <c r="F271" s="4">
        <v>55827.28</v>
      </c>
      <c r="G271">
        <v>0</v>
      </c>
      <c r="H271">
        <v>0</v>
      </c>
      <c r="I271">
        <v>0</v>
      </c>
      <c r="J271">
        <v>0</v>
      </c>
      <c r="K271" s="4">
        <v>54117.279999999999</v>
      </c>
      <c r="L271" s="4">
        <v>75797.710000000006</v>
      </c>
    </row>
    <row r="272" spans="1:12" ht="12.75" customHeight="1" x14ac:dyDescent="0.25">
      <c r="A272">
        <v>255</v>
      </c>
      <c r="B272">
        <v>872</v>
      </c>
      <c r="C272">
        <v>7</v>
      </c>
      <c r="D272" s="3">
        <v>1334000</v>
      </c>
      <c r="E272">
        <v>0</v>
      </c>
      <c r="F272">
        <v>0</v>
      </c>
      <c r="G272" s="4">
        <v>16392.080000000002</v>
      </c>
      <c r="H272" s="4">
        <v>551089</v>
      </c>
      <c r="I272" s="4">
        <v>-729596.46</v>
      </c>
      <c r="J272" s="4">
        <v>-514766.84</v>
      </c>
      <c r="K272" s="4">
        <v>-68133.179999999993</v>
      </c>
      <c r="L272">
        <v>0</v>
      </c>
    </row>
    <row r="273" spans="1:12" ht="12.75" customHeight="1" x14ac:dyDescent="0.25">
      <c r="A273">
        <v>255</v>
      </c>
      <c r="B273">
        <v>910</v>
      </c>
      <c r="C273">
        <v>1</v>
      </c>
      <c r="D273" s="3">
        <v>1307000</v>
      </c>
      <c r="E273">
        <v>1252902.1499999999</v>
      </c>
      <c r="F273" s="4">
        <v>1279070.1000000001</v>
      </c>
      <c r="G273" s="4">
        <v>84611.53</v>
      </c>
      <c r="H273" s="4">
        <v>139214.1</v>
      </c>
      <c r="I273" s="4">
        <v>51414.39</v>
      </c>
      <c r="J273" s="4">
        <v>181083.66</v>
      </c>
      <c r="K273" s="4">
        <v>235994.66</v>
      </c>
      <c r="L273" s="4">
        <v>10051</v>
      </c>
    </row>
    <row r="274" spans="1:12" ht="12.75" customHeight="1" x14ac:dyDescent="0.25">
      <c r="A274">
        <v>255</v>
      </c>
      <c r="B274">
        <v>910</v>
      </c>
      <c r="C274">
        <v>2</v>
      </c>
      <c r="D274" s="3">
        <v>3900000</v>
      </c>
      <c r="E274">
        <v>2929984.25</v>
      </c>
      <c r="F274" s="4">
        <v>2932670.15</v>
      </c>
      <c r="G274" s="4">
        <v>245996.29</v>
      </c>
      <c r="H274" s="4">
        <v>272907.28000000003</v>
      </c>
      <c r="I274" s="4">
        <v>77390.899999999994</v>
      </c>
      <c r="J274" s="4">
        <v>870206.37</v>
      </c>
      <c r="K274" s="4">
        <v>-427039.96</v>
      </c>
      <c r="L274" s="4">
        <v>64524</v>
      </c>
    </row>
    <row r="275" spans="1:12" ht="12.75" customHeight="1" x14ac:dyDescent="0.25">
      <c r="A275">
        <v>257</v>
      </c>
      <c r="B275">
        <v>636</v>
      </c>
      <c r="C275">
        <v>0</v>
      </c>
      <c r="D275" s="3">
        <v>8000</v>
      </c>
      <c r="E275">
        <v>5230.6499999999996</v>
      </c>
      <c r="F275" s="4">
        <v>5230.6499999999996</v>
      </c>
      <c r="G275">
        <v>0</v>
      </c>
      <c r="H275">
        <v>0</v>
      </c>
      <c r="I275">
        <v>0</v>
      </c>
      <c r="J275" s="4">
        <v>1330.65</v>
      </c>
      <c r="K275">
        <v>0</v>
      </c>
      <c r="L275">
        <v>0</v>
      </c>
    </row>
    <row r="276" spans="1:12" ht="12.75" customHeight="1" x14ac:dyDescent="0.25">
      <c r="A276">
        <v>257</v>
      </c>
      <c r="B276">
        <v>644</v>
      </c>
      <c r="C276">
        <v>0</v>
      </c>
      <c r="D276" s="3">
        <v>26000</v>
      </c>
      <c r="E276">
        <v>0</v>
      </c>
      <c r="F276">
        <v>0</v>
      </c>
      <c r="G276">
        <v>0</v>
      </c>
      <c r="H276">
        <v>0</v>
      </c>
      <c r="I276">
        <v>0</v>
      </c>
      <c r="J276">
        <v>0</v>
      </c>
      <c r="K276">
        <v>0</v>
      </c>
      <c r="L276" s="4">
        <v>13926.67</v>
      </c>
    </row>
    <row r="277" spans="1:12" ht="12.75" customHeight="1" x14ac:dyDescent="0.25">
      <c r="A277">
        <v>259</v>
      </c>
      <c r="B277">
        <v>532</v>
      </c>
      <c r="C277">
        <v>6</v>
      </c>
      <c r="D277" s="3">
        <v>2000000</v>
      </c>
      <c r="E277">
        <v>155231.78</v>
      </c>
      <c r="F277" s="4">
        <v>155231.78</v>
      </c>
      <c r="G277">
        <v>0</v>
      </c>
      <c r="H277">
        <v>0</v>
      </c>
      <c r="I277" s="4">
        <v>113447.78</v>
      </c>
      <c r="J277">
        <v>0</v>
      </c>
      <c r="K277">
        <v>0</v>
      </c>
      <c r="L277">
        <v>0</v>
      </c>
    </row>
    <row r="278" spans="1:12" ht="12.75" customHeight="1" x14ac:dyDescent="0.25">
      <c r="A278">
        <v>259</v>
      </c>
      <c r="B278">
        <v>532</v>
      </c>
      <c r="C278">
        <v>7</v>
      </c>
      <c r="D278" s="3">
        <v>8300</v>
      </c>
      <c r="E278">
        <v>8250</v>
      </c>
      <c r="F278" s="4">
        <v>8250</v>
      </c>
      <c r="G278">
        <v>0</v>
      </c>
      <c r="H278">
        <v>0</v>
      </c>
      <c r="I278">
        <v>0</v>
      </c>
      <c r="J278">
        <v>0</v>
      </c>
      <c r="K278">
        <v>0</v>
      </c>
      <c r="L278">
        <v>0</v>
      </c>
    </row>
    <row r="279" spans="1:12" ht="12.75" customHeight="1" x14ac:dyDescent="0.25">
      <c r="A279">
        <v>259</v>
      </c>
      <c r="B279">
        <v>532</v>
      </c>
      <c r="C279">
        <v>8</v>
      </c>
      <c r="D279" s="3">
        <v>2991800</v>
      </c>
      <c r="E279">
        <v>670975.17000000004</v>
      </c>
      <c r="F279" s="4">
        <v>670975.17000000004</v>
      </c>
      <c r="G279">
        <v>0</v>
      </c>
      <c r="H279">
        <v>0</v>
      </c>
      <c r="I279" s="4">
        <v>670975.17000000004</v>
      </c>
      <c r="J279">
        <v>0</v>
      </c>
      <c r="K279">
        <v>0</v>
      </c>
      <c r="L279">
        <v>0</v>
      </c>
    </row>
    <row r="280" spans="1:12" ht="12.75" customHeight="1" x14ac:dyDescent="0.25">
      <c r="A280">
        <v>259</v>
      </c>
      <c r="B280">
        <v>536</v>
      </c>
      <c r="C280">
        <v>11</v>
      </c>
      <c r="D280" s="3">
        <v>150000</v>
      </c>
      <c r="E280">
        <v>30086.16</v>
      </c>
      <c r="F280" s="4">
        <v>30086.16</v>
      </c>
      <c r="G280">
        <v>0</v>
      </c>
      <c r="H280">
        <v>0</v>
      </c>
      <c r="I280">
        <v>0</v>
      </c>
      <c r="J280">
        <v>0</v>
      </c>
      <c r="K280">
        <v>0</v>
      </c>
      <c r="L280">
        <v>0</v>
      </c>
    </row>
    <row r="281" spans="1:12" ht="12.75" customHeight="1" x14ac:dyDescent="0.25">
      <c r="A281">
        <v>259</v>
      </c>
      <c r="B281">
        <v>536</v>
      </c>
      <c r="C281">
        <v>12</v>
      </c>
      <c r="D281" s="3">
        <v>600000</v>
      </c>
      <c r="E281">
        <v>239960.62</v>
      </c>
      <c r="F281" s="4">
        <v>239960.62</v>
      </c>
      <c r="G281" s="4">
        <v>41984.42</v>
      </c>
      <c r="H281" s="4">
        <v>20992.21</v>
      </c>
      <c r="I281" s="4">
        <v>1968</v>
      </c>
      <c r="J281" s="4">
        <v>78542.23</v>
      </c>
      <c r="K281" s="4">
        <v>57550.11</v>
      </c>
      <c r="L281">
        <v>0</v>
      </c>
    </row>
    <row r="282" spans="1:12" ht="12.75" customHeight="1" x14ac:dyDescent="0.25">
      <c r="A282">
        <v>259</v>
      </c>
      <c r="B282">
        <v>632</v>
      </c>
      <c r="C282">
        <v>2</v>
      </c>
      <c r="D282" s="3">
        <v>2013600</v>
      </c>
      <c r="E282">
        <v>1813898.7</v>
      </c>
      <c r="F282" s="4">
        <v>1813898.7</v>
      </c>
      <c r="G282" s="4">
        <v>743353.81</v>
      </c>
      <c r="H282">
        <v>0</v>
      </c>
      <c r="I282" s="4">
        <v>135081.45000000001</v>
      </c>
      <c r="J282">
        <v>0</v>
      </c>
      <c r="K282">
        <v>0</v>
      </c>
      <c r="L282">
        <v>0</v>
      </c>
    </row>
    <row r="283" spans="1:12" ht="12.75" customHeight="1" x14ac:dyDescent="0.25">
      <c r="A283">
        <v>259</v>
      </c>
      <c r="B283">
        <v>632</v>
      </c>
      <c r="C283">
        <v>8</v>
      </c>
      <c r="D283" s="3">
        <v>1007900</v>
      </c>
      <c r="E283">
        <v>175387.22</v>
      </c>
      <c r="F283" s="4">
        <v>175387.22</v>
      </c>
      <c r="G283" s="4">
        <v>10269.1</v>
      </c>
      <c r="H283">
        <v>0</v>
      </c>
      <c r="I283" s="4">
        <v>84886.91</v>
      </c>
      <c r="J283">
        <v>0</v>
      </c>
      <c r="K283">
        <v>0</v>
      </c>
      <c r="L283">
        <v>0</v>
      </c>
    </row>
    <row r="284" spans="1:12" ht="12.75" customHeight="1" x14ac:dyDescent="0.25">
      <c r="A284">
        <v>259</v>
      </c>
      <c r="B284">
        <v>632</v>
      </c>
      <c r="C284">
        <v>10</v>
      </c>
      <c r="D284" s="3">
        <v>1300000</v>
      </c>
      <c r="E284">
        <v>44942.5</v>
      </c>
      <c r="F284" s="4">
        <v>44942.5</v>
      </c>
      <c r="G284">
        <v>0</v>
      </c>
      <c r="H284">
        <v>0</v>
      </c>
      <c r="I284" s="4">
        <v>42000</v>
      </c>
      <c r="J284">
        <v>0</v>
      </c>
      <c r="K284" s="4">
        <v>2942.5</v>
      </c>
      <c r="L284">
        <v>0</v>
      </c>
    </row>
    <row r="285" spans="1:12" ht="12.75" customHeight="1" x14ac:dyDescent="0.25">
      <c r="A285">
        <v>260</v>
      </c>
      <c r="B285">
        <v>520</v>
      </c>
      <c r="C285">
        <v>11</v>
      </c>
      <c r="D285" s="3">
        <v>3800000</v>
      </c>
      <c r="E285">
        <v>3707740.38</v>
      </c>
      <c r="F285" s="4">
        <v>3707740.38</v>
      </c>
      <c r="G285" s="4">
        <v>894968.41</v>
      </c>
      <c r="H285" s="4">
        <v>1454626.54</v>
      </c>
      <c r="I285">
        <v>0</v>
      </c>
      <c r="J285">
        <v>0</v>
      </c>
      <c r="K285">
        <v>0</v>
      </c>
      <c r="L285">
        <v>0</v>
      </c>
    </row>
    <row r="286" spans="1:12" ht="12.75" customHeight="1" x14ac:dyDescent="0.25">
      <c r="A286">
        <v>260</v>
      </c>
      <c r="B286">
        <v>520</v>
      </c>
      <c r="C286">
        <v>12</v>
      </c>
      <c r="D286" s="3">
        <v>4800000</v>
      </c>
      <c r="E286">
        <v>203814.19</v>
      </c>
      <c r="F286" s="4">
        <v>203814.19</v>
      </c>
      <c r="G286">
        <v>0</v>
      </c>
      <c r="H286">
        <v>0</v>
      </c>
      <c r="I286">
        <v>0</v>
      </c>
      <c r="J286">
        <v>0</v>
      </c>
      <c r="K286">
        <v>0</v>
      </c>
      <c r="L286">
        <v>0</v>
      </c>
    </row>
    <row r="287" spans="1:12" ht="12.75" customHeight="1" x14ac:dyDescent="0.25">
      <c r="A287">
        <v>260</v>
      </c>
      <c r="B287">
        <v>520</v>
      </c>
      <c r="C287">
        <v>13</v>
      </c>
      <c r="D287" s="3">
        <v>1000000</v>
      </c>
      <c r="E287">
        <v>307309.23</v>
      </c>
      <c r="F287" s="4">
        <v>307309.23</v>
      </c>
      <c r="G287" s="4">
        <v>307309.23</v>
      </c>
      <c r="H287">
        <v>0</v>
      </c>
      <c r="I287">
        <v>0</v>
      </c>
      <c r="J287">
        <v>0</v>
      </c>
      <c r="K287">
        <v>0</v>
      </c>
      <c r="L287">
        <v>0</v>
      </c>
    </row>
    <row r="288" spans="1:12" ht="12.75" customHeight="1" x14ac:dyDescent="0.25">
      <c r="A288">
        <v>260</v>
      </c>
      <c r="B288">
        <v>536</v>
      </c>
      <c r="C288">
        <v>0</v>
      </c>
      <c r="D288" s="3">
        <v>25000</v>
      </c>
      <c r="E288">
        <v>0</v>
      </c>
      <c r="F288">
        <v>0</v>
      </c>
      <c r="G288">
        <v>0</v>
      </c>
      <c r="H288">
        <v>0</v>
      </c>
      <c r="I288">
        <v>0</v>
      </c>
      <c r="J288">
        <v>0</v>
      </c>
      <c r="K288">
        <v>0</v>
      </c>
      <c r="L288">
        <v>0</v>
      </c>
    </row>
    <row r="289" spans="1:12" ht="12.75" customHeight="1" x14ac:dyDescent="0.25">
      <c r="A289">
        <v>260</v>
      </c>
      <c r="B289">
        <v>536</v>
      </c>
      <c r="C289">
        <v>4</v>
      </c>
      <c r="D289" s="3">
        <v>1650000</v>
      </c>
      <c r="E289">
        <v>1650000</v>
      </c>
      <c r="F289" s="4">
        <v>1650000</v>
      </c>
      <c r="G289">
        <v>0</v>
      </c>
      <c r="H289" s="4">
        <v>381360</v>
      </c>
      <c r="I289" s="4">
        <v>1041926</v>
      </c>
      <c r="J289">
        <v>0</v>
      </c>
      <c r="K289" s="4">
        <v>226714</v>
      </c>
      <c r="L289">
        <v>0</v>
      </c>
    </row>
    <row r="290" spans="1:12" ht="12.75" customHeight="1" x14ac:dyDescent="0.25">
      <c r="A290">
        <v>260</v>
      </c>
      <c r="B290">
        <v>544</v>
      </c>
      <c r="C290">
        <v>0</v>
      </c>
      <c r="D290" s="3">
        <v>24400</v>
      </c>
      <c r="E290">
        <v>411.23</v>
      </c>
      <c r="F290">
        <v>411.23</v>
      </c>
      <c r="G290">
        <v>0</v>
      </c>
      <c r="H290">
        <v>0</v>
      </c>
      <c r="I290">
        <v>0</v>
      </c>
      <c r="J290">
        <v>0</v>
      </c>
      <c r="K290">
        <v>0</v>
      </c>
      <c r="L290" s="4">
        <v>11818.2</v>
      </c>
    </row>
    <row r="291" spans="1:12" ht="12.75" customHeight="1" x14ac:dyDescent="0.25">
      <c r="A291">
        <v>260</v>
      </c>
      <c r="B291">
        <v>584</v>
      </c>
      <c r="C291">
        <v>24</v>
      </c>
      <c r="D291" s="3">
        <v>6650000</v>
      </c>
      <c r="E291">
        <v>1478702.75</v>
      </c>
      <c r="F291" s="4">
        <v>1478702.75</v>
      </c>
      <c r="G291">
        <v>0</v>
      </c>
      <c r="H291" s="4">
        <v>1256715.7</v>
      </c>
      <c r="I291">
        <v>0</v>
      </c>
      <c r="J291">
        <v>0</v>
      </c>
      <c r="K291" s="4">
        <v>221987.05</v>
      </c>
      <c r="L291">
        <v>0</v>
      </c>
    </row>
    <row r="292" spans="1:12" ht="12.75" customHeight="1" x14ac:dyDescent="0.25">
      <c r="A292">
        <v>260</v>
      </c>
      <c r="B292">
        <v>584</v>
      </c>
      <c r="C292">
        <v>25</v>
      </c>
      <c r="D292" s="3">
        <v>250000</v>
      </c>
      <c r="E292">
        <v>28800</v>
      </c>
      <c r="F292" s="4">
        <v>28800</v>
      </c>
      <c r="G292">
        <v>0</v>
      </c>
      <c r="H292">
        <v>0</v>
      </c>
      <c r="I292">
        <v>0</v>
      </c>
      <c r="J292">
        <v>0</v>
      </c>
      <c r="K292" s="4">
        <v>28800</v>
      </c>
      <c r="L292">
        <v>0</v>
      </c>
    </row>
    <row r="293" spans="1:12" ht="12.75" customHeight="1" x14ac:dyDescent="0.25">
      <c r="A293">
        <v>260</v>
      </c>
      <c r="B293">
        <v>584</v>
      </c>
      <c r="C293">
        <v>26</v>
      </c>
      <c r="D293" s="3">
        <v>500000</v>
      </c>
      <c r="E293">
        <v>0</v>
      </c>
      <c r="F293">
        <v>0</v>
      </c>
      <c r="G293">
        <v>0</v>
      </c>
      <c r="H293">
        <v>0</v>
      </c>
      <c r="I293">
        <v>0</v>
      </c>
      <c r="J293">
        <v>0</v>
      </c>
      <c r="K293">
        <v>0</v>
      </c>
      <c r="L293">
        <v>0</v>
      </c>
    </row>
    <row r="294" spans="1:12" ht="12.75" customHeight="1" x14ac:dyDescent="0.25">
      <c r="A294">
        <v>260</v>
      </c>
      <c r="B294">
        <v>584</v>
      </c>
      <c r="C294">
        <v>27</v>
      </c>
      <c r="D294" s="3">
        <v>2500000</v>
      </c>
      <c r="E294">
        <v>395297.11</v>
      </c>
      <c r="F294" s="4">
        <v>395297.11</v>
      </c>
      <c r="G294" s="4">
        <v>154593.21</v>
      </c>
      <c r="H294">
        <v>0</v>
      </c>
      <c r="I294">
        <v>0</v>
      </c>
      <c r="J294">
        <v>0</v>
      </c>
      <c r="K294" s="4">
        <v>233663.9</v>
      </c>
      <c r="L294">
        <v>0</v>
      </c>
    </row>
    <row r="295" spans="1:12" ht="12.75" customHeight="1" x14ac:dyDescent="0.25">
      <c r="A295">
        <v>260</v>
      </c>
      <c r="B295">
        <v>684</v>
      </c>
      <c r="C295">
        <v>14</v>
      </c>
      <c r="D295" s="3">
        <v>7523900</v>
      </c>
      <c r="E295">
        <v>6492896.9699999997</v>
      </c>
      <c r="F295" s="4">
        <v>6492896.9699999997</v>
      </c>
      <c r="G295" s="4">
        <v>1726489.83</v>
      </c>
      <c r="H295" s="4">
        <v>670481.81000000006</v>
      </c>
      <c r="I295" s="4">
        <v>609499.81999999995</v>
      </c>
      <c r="J295" s="4">
        <v>1811730.76</v>
      </c>
      <c r="K295" s="4">
        <v>992226.83</v>
      </c>
      <c r="L295">
        <v>0</v>
      </c>
    </row>
    <row r="296" spans="1:12" ht="12.75" customHeight="1" x14ac:dyDescent="0.25">
      <c r="A296">
        <v>260</v>
      </c>
      <c r="B296">
        <v>784</v>
      </c>
      <c r="C296">
        <v>10</v>
      </c>
      <c r="D296" s="3">
        <v>600000</v>
      </c>
      <c r="E296">
        <v>0</v>
      </c>
      <c r="F296">
        <v>0</v>
      </c>
      <c r="G296">
        <v>0</v>
      </c>
      <c r="H296">
        <v>0</v>
      </c>
      <c r="I296">
        <v>0</v>
      </c>
      <c r="J296">
        <v>0</v>
      </c>
      <c r="K296">
        <v>0</v>
      </c>
      <c r="L296">
        <v>0</v>
      </c>
    </row>
    <row r="297" spans="1:12" ht="12.75" customHeight="1" x14ac:dyDescent="0.25">
      <c r="A297">
        <v>260</v>
      </c>
      <c r="B297">
        <v>784</v>
      </c>
      <c r="C297">
        <v>12</v>
      </c>
      <c r="D297" s="3">
        <v>95300</v>
      </c>
      <c r="E297">
        <v>95260.46</v>
      </c>
      <c r="F297" s="4">
        <v>95260.46</v>
      </c>
      <c r="G297">
        <v>0</v>
      </c>
      <c r="H297">
        <v>0</v>
      </c>
      <c r="I297">
        <v>0</v>
      </c>
      <c r="J297">
        <v>0</v>
      </c>
      <c r="K297">
        <v>0</v>
      </c>
      <c r="L297">
        <v>0</v>
      </c>
    </row>
    <row r="298" spans="1:12" ht="12.75" customHeight="1" x14ac:dyDescent="0.25">
      <c r="A298">
        <v>260</v>
      </c>
      <c r="B298">
        <v>884</v>
      </c>
      <c r="C298">
        <v>17</v>
      </c>
      <c r="D298" s="3">
        <v>6202900</v>
      </c>
      <c r="E298">
        <v>3899857.77</v>
      </c>
      <c r="F298" s="4">
        <v>3899857.77</v>
      </c>
      <c r="G298" s="4">
        <v>1986675.96</v>
      </c>
      <c r="H298" s="4">
        <v>354636.04</v>
      </c>
      <c r="I298" s="4">
        <v>379335.17</v>
      </c>
      <c r="J298" s="4">
        <v>1179210.6000000001</v>
      </c>
      <c r="K298">
        <v>0</v>
      </c>
      <c r="L298">
        <v>0</v>
      </c>
    </row>
    <row r="299" spans="1:12" ht="12.75" customHeight="1" x14ac:dyDescent="0.25">
      <c r="A299">
        <v>260</v>
      </c>
      <c r="B299">
        <v>908</v>
      </c>
      <c r="C299">
        <v>2</v>
      </c>
      <c r="D299" s="3">
        <v>650000</v>
      </c>
      <c r="E299">
        <v>622504.03</v>
      </c>
      <c r="F299" s="4">
        <v>622504.03</v>
      </c>
      <c r="G299" s="4">
        <v>148257.59</v>
      </c>
      <c r="H299" s="4">
        <v>43766.06</v>
      </c>
      <c r="I299" s="4">
        <v>48737.52</v>
      </c>
      <c r="J299" s="4">
        <v>61303.86</v>
      </c>
      <c r="K299" s="4">
        <v>40704.160000000003</v>
      </c>
      <c r="L299">
        <v>0</v>
      </c>
    </row>
    <row r="300" spans="1:12" ht="12.75" customHeight="1" x14ac:dyDescent="0.25">
      <c r="A300">
        <v>260</v>
      </c>
      <c r="B300">
        <v>908</v>
      </c>
      <c r="C300">
        <v>3</v>
      </c>
      <c r="D300" s="3">
        <v>650000</v>
      </c>
      <c r="E300">
        <v>86921</v>
      </c>
      <c r="F300" s="4">
        <v>86921</v>
      </c>
      <c r="G300" s="4">
        <v>13828.1</v>
      </c>
      <c r="H300" s="4">
        <v>3863.55</v>
      </c>
      <c r="I300" s="4">
        <v>13619.69</v>
      </c>
      <c r="J300" s="4">
        <v>16394.05</v>
      </c>
      <c r="K300" s="4">
        <v>4206.3100000000004</v>
      </c>
      <c r="L300">
        <v>0</v>
      </c>
    </row>
    <row r="301" spans="1:12" ht="12.75" customHeight="1" x14ac:dyDescent="0.25">
      <c r="A301">
        <v>262</v>
      </c>
      <c r="B301">
        <v>536</v>
      </c>
      <c r="C301">
        <v>0</v>
      </c>
      <c r="D301" s="3">
        <v>360800</v>
      </c>
      <c r="E301">
        <v>41393</v>
      </c>
      <c r="F301" s="4">
        <v>41393</v>
      </c>
      <c r="G301">
        <v>0</v>
      </c>
      <c r="H301">
        <v>0</v>
      </c>
      <c r="I301" s="4">
        <v>25200</v>
      </c>
      <c r="J301">
        <v>0</v>
      </c>
      <c r="K301" s="4">
        <v>10155</v>
      </c>
      <c r="L301" s="4">
        <v>120500</v>
      </c>
    </row>
    <row r="302" spans="1:12" ht="12.75" customHeight="1" x14ac:dyDescent="0.25">
      <c r="A302">
        <v>262</v>
      </c>
      <c r="B302">
        <v>536</v>
      </c>
      <c r="C302">
        <v>1</v>
      </c>
      <c r="D302" s="3">
        <v>300000</v>
      </c>
      <c r="E302">
        <v>0</v>
      </c>
      <c r="F302">
        <v>0</v>
      </c>
      <c r="G302">
        <v>0</v>
      </c>
      <c r="H302">
        <v>0</v>
      </c>
      <c r="I302">
        <v>0</v>
      </c>
      <c r="J302">
        <v>0</v>
      </c>
      <c r="K302">
        <v>0</v>
      </c>
      <c r="L302" s="4">
        <v>129579</v>
      </c>
    </row>
    <row r="303" spans="1:12" ht="12.75" customHeight="1" x14ac:dyDescent="0.25">
      <c r="A303">
        <v>262</v>
      </c>
      <c r="B303">
        <v>536</v>
      </c>
      <c r="C303">
        <v>4</v>
      </c>
      <c r="D303" s="3">
        <v>291200</v>
      </c>
      <c r="E303">
        <v>291200</v>
      </c>
      <c r="F303" s="4">
        <v>291200</v>
      </c>
      <c r="G303">
        <v>0</v>
      </c>
      <c r="H303">
        <v>0</v>
      </c>
      <c r="I303" s="4">
        <v>41154.559999999998</v>
      </c>
      <c r="J303">
        <v>0</v>
      </c>
      <c r="K303">
        <v>0</v>
      </c>
      <c r="L303">
        <v>0</v>
      </c>
    </row>
    <row r="304" spans="1:12" ht="12.75" customHeight="1" x14ac:dyDescent="0.25">
      <c r="A304">
        <v>262</v>
      </c>
      <c r="B304">
        <v>544</v>
      </c>
      <c r="C304">
        <v>0</v>
      </c>
      <c r="D304" s="3">
        <v>54600</v>
      </c>
      <c r="E304">
        <v>51497.72</v>
      </c>
      <c r="F304" s="4">
        <v>51497.72</v>
      </c>
      <c r="G304" s="4">
        <v>2650</v>
      </c>
      <c r="H304">
        <v>0</v>
      </c>
      <c r="I304">
        <v>0</v>
      </c>
      <c r="J304">
        <v>0</v>
      </c>
      <c r="K304" s="4">
        <v>16540.72</v>
      </c>
      <c r="L304">
        <v>0</v>
      </c>
    </row>
    <row r="305" spans="1:12" ht="12.75" customHeight="1" x14ac:dyDescent="0.25">
      <c r="A305">
        <v>262</v>
      </c>
      <c r="B305">
        <v>584</v>
      </c>
      <c r="C305">
        <v>0</v>
      </c>
      <c r="D305" s="3">
        <v>2800000</v>
      </c>
      <c r="E305">
        <v>1237930</v>
      </c>
      <c r="F305" s="4">
        <v>1237930</v>
      </c>
      <c r="G305">
        <v>0</v>
      </c>
      <c r="H305" s="4">
        <v>420000</v>
      </c>
      <c r="I305">
        <v>0</v>
      </c>
      <c r="J305" s="4">
        <v>817930</v>
      </c>
      <c r="K305">
        <v>0</v>
      </c>
      <c r="L305">
        <v>0</v>
      </c>
    </row>
    <row r="306" spans="1:12" ht="12.75" customHeight="1" x14ac:dyDescent="0.25">
      <c r="A306">
        <v>262</v>
      </c>
      <c r="B306">
        <v>810</v>
      </c>
      <c r="C306">
        <v>0</v>
      </c>
      <c r="D306">
        <v>0</v>
      </c>
      <c r="E306">
        <v>0</v>
      </c>
      <c r="F306">
        <v>0</v>
      </c>
      <c r="G306">
        <v>0</v>
      </c>
      <c r="H306">
        <v>0</v>
      </c>
      <c r="I306">
        <v>0</v>
      </c>
      <c r="J306">
        <v>0</v>
      </c>
      <c r="K306">
        <v>0</v>
      </c>
      <c r="L306">
        <v>0</v>
      </c>
    </row>
    <row r="307" spans="1:12" ht="12.75" customHeight="1" x14ac:dyDescent="0.25">
      <c r="A307">
        <v>262</v>
      </c>
      <c r="B307">
        <v>836</v>
      </c>
      <c r="C307">
        <v>0</v>
      </c>
      <c r="D307" s="3">
        <v>600000</v>
      </c>
      <c r="E307">
        <v>0</v>
      </c>
      <c r="F307">
        <v>0</v>
      </c>
      <c r="G307">
        <v>0</v>
      </c>
      <c r="H307">
        <v>0</v>
      </c>
      <c r="I307">
        <v>0</v>
      </c>
      <c r="J307">
        <v>0</v>
      </c>
      <c r="K307">
        <v>0</v>
      </c>
      <c r="L307">
        <v>0</v>
      </c>
    </row>
    <row r="308" spans="1:12" ht="12.75" customHeight="1" x14ac:dyDescent="0.25">
      <c r="A308">
        <v>262</v>
      </c>
      <c r="B308">
        <v>884</v>
      </c>
      <c r="C308">
        <v>0</v>
      </c>
      <c r="D308" s="3">
        <v>1078600</v>
      </c>
      <c r="E308">
        <v>795000</v>
      </c>
      <c r="F308" s="4">
        <v>795000</v>
      </c>
      <c r="G308">
        <v>0</v>
      </c>
      <c r="H308">
        <v>0</v>
      </c>
      <c r="I308">
        <v>0</v>
      </c>
      <c r="J308">
        <v>0</v>
      </c>
      <c r="K308">
        <v>0</v>
      </c>
      <c r="L308">
        <v>0</v>
      </c>
    </row>
    <row r="309" spans="1:12" ht="12.75" customHeight="1" x14ac:dyDescent="0.25">
      <c r="A309">
        <v>264</v>
      </c>
      <c r="B309">
        <v>532</v>
      </c>
      <c r="C309">
        <v>8</v>
      </c>
      <c r="D309" s="3">
        <v>34500</v>
      </c>
      <c r="E309">
        <v>34500</v>
      </c>
      <c r="F309" s="4">
        <v>34500</v>
      </c>
      <c r="G309" s="4">
        <v>34500</v>
      </c>
      <c r="H309">
        <v>0</v>
      </c>
      <c r="I309">
        <v>0</v>
      </c>
      <c r="J309">
        <v>0</v>
      </c>
      <c r="K309">
        <v>0</v>
      </c>
      <c r="L309">
        <v>0</v>
      </c>
    </row>
    <row r="310" spans="1:12" ht="12.75" customHeight="1" x14ac:dyDescent="0.25">
      <c r="A310">
        <v>264</v>
      </c>
      <c r="B310">
        <v>532</v>
      </c>
      <c r="C310">
        <v>9</v>
      </c>
      <c r="D310" s="3">
        <v>200000</v>
      </c>
      <c r="E310">
        <v>0</v>
      </c>
      <c r="F310">
        <v>0</v>
      </c>
      <c r="G310">
        <v>0</v>
      </c>
      <c r="H310">
        <v>0</v>
      </c>
      <c r="I310">
        <v>0</v>
      </c>
      <c r="J310">
        <v>0</v>
      </c>
      <c r="K310">
        <v>0</v>
      </c>
      <c r="L310">
        <v>0</v>
      </c>
    </row>
    <row r="311" spans="1:12" ht="12.75" customHeight="1" x14ac:dyDescent="0.25">
      <c r="A311">
        <v>265</v>
      </c>
      <c r="B311">
        <v>544</v>
      </c>
      <c r="C311">
        <v>0</v>
      </c>
      <c r="D311" s="3">
        <v>15000</v>
      </c>
      <c r="E311">
        <v>0</v>
      </c>
      <c r="F311">
        <v>0</v>
      </c>
      <c r="G311">
        <v>0</v>
      </c>
      <c r="H311">
        <v>0</v>
      </c>
      <c r="I311">
        <v>0</v>
      </c>
      <c r="J311">
        <v>0</v>
      </c>
      <c r="K311">
        <v>0</v>
      </c>
      <c r="L311">
        <v>0</v>
      </c>
    </row>
    <row r="312" spans="1:12" ht="12.75" customHeight="1" x14ac:dyDescent="0.25">
      <c r="A312">
        <v>266</v>
      </c>
      <c r="B312">
        <v>532</v>
      </c>
      <c r="C312">
        <v>2</v>
      </c>
      <c r="D312" s="3">
        <v>649800</v>
      </c>
      <c r="E312">
        <v>70900.36</v>
      </c>
      <c r="F312" s="4">
        <v>70900.36</v>
      </c>
      <c r="G312">
        <v>0</v>
      </c>
      <c r="H312">
        <v>0</v>
      </c>
      <c r="I312">
        <v>0</v>
      </c>
      <c r="J312">
        <v>0</v>
      </c>
      <c r="K312" s="4">
        <v>70900.36</v>
      </c>
      <c r="L312">
        <v>0</v>
      </c>
    </row>
    <row r="313" spans="1:12" ht="12.75" customHeight="1" x14ac:dyDescent="0.25">
      <c r="A313">
        <v>266</v>
      </c>
      <c r="B313">
        <v>532</v>
      </c>
      <c r="C313">
        <v>4</v>
      </c>
      <c r="D313">
        <v>0</v>
      </c>
      <c r="E313">
        <v>0</v>
      </c>
      <c r="F313">
        <v>0</v>
      </c>
      <c r="G313">
        <v>0</v>
      </c>
      <c r="H313">
        <v>0</v>
      </c>
      <c r="I313">
        <v>0</v>
      </c>
      <c r="J313">
        <v>0</v>
      </c>
      <c r="K313">
        <v>0</v>
      </c>
      <c r="L313">
        <v>0</v>
      </c>
    </row>
    <row r="314" spans="1:12" ht="12.75" customHeight="1" x14ac:dyDescent="0.25">
      <c r="A314">
        <v>266</v>
      </c>
      <c r="B314">
        <v>532</v>
      </c>
      <c r="C314">
        <v>5</v>
      </c>
      <c r="D314" s="3">
        <v>1000000</v>
      </c>
      <c r="E314">
        <v>0</v>
      </c>
      <c r="F314">
        <v>0</v>
      </c>
      <c r="G314">
        <v>0</v>
      </c>
      <c r="H314">
        <v>0</v>
      </c>
      <c r="I314">
        <v>0</v>
      </c>
      <c r="J314">
        <v>0</v>
      </c>
      <c r="K314">
        <v>0</v>
      </c>
      <c r="L314">
        <v>0</v>
      </c>
    </row>
    <row r="315" spans="1:12" ht="12.75" customHeight="1" x14ac:dyDescent="0.25">
      <c r="A315">
        <v>266</v>
      </c>
      <c r="B315">
        <v>532</v>
      </c>
      <c r="C315">
        <v>6</v>
      </c>
      <c r="D315" s="3">
        <v>400000</v>
      </c>
      <c r="E315">
        <v>5000</v>
      </c>
      <c r="F315" s="4">
        <v>5000</v>
      </c>
      <c r="G315">
        <v>0</v>
      </c>
      <c r="H315">
        <v>0</v>
      </c>
      <c r="I315">
        <v>0</v>
      </c>
      <c r="J315">
        <v>0</v>
      </c>
      <c r="K315" s="4">
        <v>5000</v>
      </c>
      <c r="L315">
        <v>0</v>
      </c>
    </row>
    <row r="316" spans="1:12" ht="12.75" customHeight="1" x14ac:dyDescent="0.25">
      <c r="A316">
        <v>266</v>
      </c>
      <c r="B316">
        <v>536</v>
      </c>
      <c r="C316">
        <v>2</v>
      </c>
      <c r="D316" s="3">
        <v>200000</v>
      </c>
      <c r="E316">
        <v>0</v>
      </c>
      <c r="F316">
        <v>0</v>
      </c>
      <c r="G316">
        <v>0</v>
      </c>
      <c r="H316">
        <v>0</v>
      </c>
      <c r="I316">
        <v>0</v>
      </c>
      <c r="J316">
        <v>0</v>
      </c>
      <c r="K316">
        <v>0</v>
      </c>
      <c r="L316">
        <v>0</v>
      </c>
    </row>
    <row r="317" spans="1:12" ht="12.75" customHeight="1" x14ac:dyDescent="0.25">
      <c r="A317">
        <v>266</v>
      </c>
      <c r="B317">
        <v>536</v>
      </c>
      <c r="C317">
        <v>3</v>
      </c>
      <c r="D317" s="3">
        <v>3400</v>
      </c>
      <c r="E317">
        <v>0</v>
      </c>
      <c r="F317">
        <v>0</v>
      </c>
      <c r="G317">
        <v>0</v>
      </c>
      <c r="H317">
        <v>0</v>
      </c>
      <c r="I317">
        <v>0</v>
      </c>
      <c r="J317">
        <v>0</v>
      </c>
      <c r="K317">
        <v>0</v>
      </c>
      <c r="L317">
        <v>0</v>
      </c>
    </row>
    <row r="318" spans="1:12" ht="12.75" customHeight="1" x14ac:dyDescent="0.25">
      <c r="A318">
        <v>266</v>
      </c>
      <c r="B318">
        <v>544</v>
      </c>
      <c r="C318">
        <v>0</v>
      </c>
      <c r="D318" s="3">
        <v>18800</v>
      </c>
      <c r="E318">
        <v>18715</v>
      </c>
      <c r="F318" s="4">
        <v>18715</v>
      </c>
      <c r="G318">
        <v>0</v>
      </c>
      <c r="H318" s="4">
        <v>18715</v>
      </c>
      <c r="I318">
        <v>0</v>
      </c>
      <c r="J318">
        <v>0</v>
      </c>
      <c r="K318">
        <v>0</v>
      </c>
      <c r="L318">
        <v>0</v>
      </c>
    </row>
    <row r="319" spans="1:12" ht="12.75" customHeight="1" x14ac:dyDescent="0.25">
      <c r="A319">
        <v>267</v>
      </c>
      <c r="B319">
        <v>536</v>
      </c>
      <c r="C319">
        <v>3</v>
      </c>
      <c r="D319" s="3">
        <v>1800</v>
      </c>
      <c r="E319">
        <v>1402.63</v>
      </c>
      <c r="F319" s="4">
        <v>1402.63</v>
      </c>
      <c r="G319">
        <v>0</v>
      </c>
      <c r="H319">
        <v>0</v>
      </c>
      <c r="I319">
        <v>0</v>
      </c>
      <c r="J319">
        <v>0</v>
      </c>
      <c r="K319">
        <v>0</v>
      </c>
      <c r="L319">
        <v>0</v>
      </c>
    </row>
    <row r="320" spans="1:12" ht="12.75" customHeight="1" x14ac:dyDescent="0.25">
      <c r="A320">
        <v>267</v>
      </c>
      <c r="B320">
        <v>544</v>
      </c>
      <c r="C320">
        <v>0</v>
      </c>
      <c r="D320" s="3">
        <v>8300</v>
      </c>
      <c r="E320">
        <v>0</v>
      </c>
      <c r="F320">
        <v>0</v>
      </c>
      <c r="G320">
        <v>0</v>
      </c>
      <c r="H320">
        <v>0</v>
      </c>
      <c r="I320">
        <v>0</v>
      </c>
      <c r="J320">
        <v>0</v>
      </c>
      <c r="K320">
        <v>0</v>
      </c>
      <c r="L320" s="4">
        <v>5692.93</v>
      </c>
    </row>
    <row r="321" spans="1:12" ht="12.75" customHeight="1" x14ac:dyDescent="0.25">
      <c r="A321">
        <v>268</v>
      </c>
      <c r="B321">
        <v>536</v>
      </c>
      <c r="C321">
        <v>0</v>
      </c>
      <c r="D321" s="3">
        <v>379000</v>
      </c>
      <c r="E321">
        <v>0</v>
      </c>
      <c r="F321">
        <v>0</v>
      </c>
      <c r="G321">
        <v>0</v>
      </c>
      <c r="H321">
        <v>0</v>
      </c>
      <c r="I321">
        <v>0</v>
      </c>
      <c r="J321">
        <v>0</v>
      </c>
      <c r="K321">
        <v>0</v>
      </c>
      <c r="L321" s="4">
        <v>58426</v>
      </c>
    </row>
    <row r="322" spans="1:12" ht="12.75" customHeight="1" x14ac:dyDescent="0.25">
      <c r="A322">
        <v>268</v>
      </c>
      <c r="B322">
        <v>544</v>
      </c>
      <c r="C322">
        <v>0</v>
      </c>
      <c r="D322" s="3">
        <v>37500</v>
      </c>
      <c r="E322">
        <v>0</v>
      </c>
      <c r="F322">
        <v>0</v>
      </c>
      <c r="G322">
        <v>0</v>
      </c>
      <c r="H322">
        <v>0</v>
      </c>
      <c r="I322">
        <v>0</v>
      </c>
      <c r="J322">
        <v>0</v>
      </c>
      <c r="K322">
        <v>0</v>
      </c>
      <c r="L322">
        <v>0</v>
      </c>
    </row>
    <row r="323" spans="1:12" ht="12.75" customHeight="1" x14ac:dyDescent="0.25">
      <c r="A323">
        <v>270</v>
      </c>
      <c r="B323">
        <v>550</v>
      </c>
      <c r="C323">
        <v>73</v>
      </c>
      <c r="D323" s="3">
        <v>76000</v>
      </c>
      <c r="E323">
        <v>75939</v>
      </c>
      <c r="F323" s="4">
        <v>75939</v>
      </c>
      <c r="G323">
        <v>0</v>
      </c>
      <c r="H323" s="4">
        <v>75939</v>
      </c>
      <c r="I323">
        <v>0</v>
      </c>
      <c r="J323">
        <v>0</v>
      </c>
      <c r="K323">
        <v>0</v>
      </c>
      <c r="L323">
        <v>0</v>
      </c>
    </row>
    <row r="324" spans="1:12" ht="12.75" customHeight="1" x14ac:dyDescent="0.25">
      <c r="A324">
        <v>270</v>
      </c>
      <c r="B324">
        <v>550</v>
      </c>
      <c r="C324">
        <v>85</v>
      </c>
      <c r="D324" s="3">
        <v>180000</v>
      </c>
      <c r="E324">
        <v>180000</v>
      </c>
      <c r="F324" s="4">
        <v>180000</v>
      </c>
      <c r="G324">
        <v>0</v>
      </c>
      <c r="H324" s="4">
        <v>180000</v>
      </c>
      <c r="I324">
        <v>0</v>
      </c>
      <c r="J324">
        <v>0</v>
      </c>
      <c r="K324">
        <v>0</v>
      </c>
      <c r="L324">
        <v>0</v>
      </c>
    </row>
    <row r="325" spans="1:12" ht="12.75" customHeight="1" x14ac:dyDescent="0.25">
      <c r="A325">
        <v>270</v>
      </c>
      <c r="B325">
        <v>550</v>
      </c>
      <c r="C325">
        <v>86</v>
      </c>
      <c r="D325" s="3">
        <v>180000</v>
      </c>
      <c r="E325">
        <v>180000</v>
      </c>
      <c r="F325" s="4">
        <v>180000</v>
      </c>
      <c r="G325">
        <v>0</v>
      </c>
      <c r="H325">
        <v>0</v>
      </c>
      <c r="I325" s="4">
        <v>180000</v>
      </c>
      <c r="J325">
        <v>0</v>
      </c>
      <c r="K325">
        <v>0</v>
      </c>
      <c r="L325">
        <v>0</v>
      </c>
    </row>
    <row r="326" spans="1:12" ht="12.75" customHeight="1" x14ac:dyDescent="0.25">
      <c r="A326">
        <v>270</v>
      </c>
      <c r="B326">
        <v>550</v>
      </c>
      <c r="C326">
        <v>87</v>
      </c>
      <c r="D326" s="3">
        <v>2300</v>
      </c>
      <c r="E326">
        <v>2290</v>
      </c>
      <c r="F326" s="4">
        <v>2290</v>
      </c>
      <c r="G326">
        <v>0</v>
      </c>
      <c r="H326">
        <v>0</v>
      </c>
      <c r="I326">
        <v>0</v>
      </c>
      <c r="J326">
        <v>0</v>
      </c>
      <c r="K326">
        <v>0</v>
      </c>
      <c r="L326">
        <v>0</v>
      </c>
    </row>
    <row r="327" spans="1:12" ht="12.75" customHeight="1" x14ac:dyDescent="0.25">
      <c r="A327">
        <v>270</v>
      </c>
      <c r="B327">
        <v>550</v>
      </c>
      <c r="C327">
        <v>88</v>
      </c>
      <c r="D327" s="3">
        <v>2300</v>
      </c>
      <c r="E327">
        <v>2290</v>
      </c>
      <c r="F327" s="4">
        <v>2290</v>
      </c>
      <c r="G327">
        <v>0</v>
      </c>
      <c r="H327">
        <v>0</v>
      </c>
      <c r="I327">
        <v>0</v>
      </c>
      <c r="J327">
        <v>0</v>
      </c>
      <c r="K327">
        <v>0</v>
      </c>
      <c r="L327">
        <v>0</v>
      </c>
    </row>
    <row r="328" spans="1:12" ht="12.75" customHeight="1" x14ac:dyDescent="0.25">
      <c r="A328">
        <v>270</v>
      </c>
      <c r="B328">
        <v>550</v>
      </c>
      <c r="C328">
        <v>89</v>
      </c>
      <c r="D328" s="3">
        <v>2600</v>
      </c>
      <c r="E328">
        <v>2595</v>
      </c>
      <c r="F328" s="4">
        <v>2595</v>
      </c>
      <c r="G328">
        <v>0</v>
      </c>
      <c r="H328">
        <v>0</v>
      </c>
      <c r="I328">
        <v>0</v>
      </c>
      <c r="J328">
        <v>0</v>
      </c>
      <c r="K328">
        <v>0</v>
      </c>
      <c r="L328">
        <v>0</v>
      </c>
    </row>
    <row r="329" spans="1:12" ht="12.75" customHeight="1" x14ac:dyDescent="0.25">
      <c r="A329">
        <v>270</v>
      </c>
      <c r="B329">
        <v>550</v>
      </c>
      <c r="C329">
        <v>90</v>
      </c>
      <c r="D329" s="3">
        <v>180000</v>
      </c>
      <c r="E329">
        <v>180000</v>
      </c>
      <c r="F329" s="4">
        <v>180000</v>
      </c>
      <c r="G329">
        <v>0</v>
      </c>
      <c r="H329" s="4">
        <v>180000</v>
      </c>
      <c r="I329">
        <v>0</v>
      </c>
      <c r="J329">
        <v>0</v>
      </c>
      <c r="K329">
        <v>0</v>
      </c>
      <c r="L329">
        <v>0</v>
      </c>
    </row>
    <row r="330" spans="1:12" ht="12.75" customHeight="1" x14ac:dyDescent="0.25">
      <c r="A330">
        <v>270</v>
      </c>
      <c r="B330">
        <v>550</v>
      </c>
      <c r="C330">
        <v>91</v>
      </c>
      <c r="D330" s="3">
        <v>496000</v>
      </c>
      <c r="E330">
        <v>496000</v>
      </c>
      <c r="F330" s="4">
        <v>496000</v>
      </c>
      <c r="G330">
        <v>0</v>
      </c>
      <c r="H330" s="4">
        <v>496000</v>
      </c>
      <c r="I330">
        <v>0</v>
      </c>
      <c r="J330">
        <v>0</v>
      </c>
      <c r="K330">
        <v>0</v>
      </c>
      <c r="L330">
        <v>0</v>
      </c>
    </row>
    <row r="331" spans="1:12" ht="12.75" customHeight="1" x14ac:dyDescent="0.25">
      <c r="A331">
        <v>270</v>
      </c>
      <c r="B331">
        <v>550</v>
      </c>
      <c r="C331">
        <v>92</v>
      </c>
      <c r="D331" s="3">
        <v>180000</v>
      </c>
      <c r="E331">
        <v>180000</v>
      </c>
      <c r="F331" s="4">
        <v>180000</v>
      </c>
      <c r="G331">
        <v>0</v>
      </c>
      <c r="H331" s="4">
        <v>180000</v>
      </c>
      <c r="I331">
        <v>0</v>
      </c>
      <c r="J331">
        <v>0</v>
      </c>
      <c r="K331">
        <v>0</v>
      </c>
      <c r="L331">
        <v>0</v>
      </c>
    </row>
    <row r="332" spans="1:12" ht="12.75" customHeight="1" x14ac:dyDescent="0.25">
      <c r="A332">
        <v>270</v>
      </c>
      <c r="B332">
        <v>550</v>
      </c>
      <c r="C332">
        <v>93</v>
      </c>
      <c r="D332" s="3">
        <v>32300</v>
      </c>
      <c r="E332">
        <v>0</v>
      </c>
      <c r="F332">
        <v>0</v>
      </c>
      <c r="G332">
        <v>0</v>
      </c>
      <c r="H332">
        <v>0</v>
      </c>
      <c r="I332">
        <v>0</v>
      </c>
      <c r="J332">
        <v>0</v>
      </c>
      <c r="K332">
        <v>0</v>
      </c>
      <c r="L332" s="4">
        <v>32268.3</v>
      </c>
    </row>
    <row r="333" spans="1:12" ht="12.75" customHeight="1" x14ac:dyDescent="0.25">
      <c r="A333">
        <v>270</v>
      </c>
      <c r="B333">
        <v>550</v>
      </c>
      <c r="C333">
        <v>94</v>
      </c>
      <c r="D333" s="3">
        <v>22700</v>
      </c>
      <c r="E333">
        <v>22624</v>
      </c>
      <c r="F333" s="4">
        <v>22624</v>
      </c>
      <c r="G333">
        <v>0</v>
      </c>
      <c r="H333">
        <v>0</v>
      </c>
      <c r="I333">
        <v>0</v>
      </c>
      <c r="J333">
        <v>0</v>
      </c>
      <c r="K333" s="4">
        <v>22624</v>
      </c>
      <c r="L333">
        <v>0</v>
      </c>
    </row>
    <row r="334" spans="1:12" ht="12.75" customHeight="1" x14ac:dyDescent="0.25">
      <c r="A334">
        <v>270</v>
      </c>
      <c r="B334">
        <v>550</v>
      </c>
      <c r="C334">
        <v>95</v>
      </c>
      <c r="D334" s="3">
        <v>21100</v>
      </c>
      <c r="E334">
        <v>21030</v>
      </c>
      <c r="F334" s="4">
        <v>21030</v>
      </c>
      <c r="G334">
        <v>0</v>
      </c>
      <c r="H334">
        <v>0</v>
      </c>
      <c r="I334">
        <v>0</v>
      </c>
      <c r="J334" s="4">
        <v>21030</v>
      </c>
      <c r="K334">
        <v>0</v>
      </c>
      <c r="L334">
        <v>0</v>
      </c>
    </row>
    <row r="335" spans="1:12" ht="12.75" customHeight="1" x14ac:dyDescent="0.25">
      <c r="A335">
        <v>270</v>
      </c>
      <c r="B335">
        <v>550</v>
      </c>
      <c r="C335">
        <v>96</v>
      </c>
      <c r="D335" s="3">
        <v>21100</v>
      </c>
      <c r="E335">
        <v>21030</v>
      </c>
      <c r="F335" s="4">
        <v>21030</v>
      </c>
      <c r="G335">
        <v>0</v>
      </c>
      <c r="H335">
        <v>0</v>
      </c>
      <c r="I335">
        <v>0</v>
      </c>
      <c r="J335" s="4">
        <v>21030</v>
      </c>
      <c r="K335">
        <v>0</v>
      </c>
      <c r="L335">
        <v>0</v>
      </c>
    </row>
    <row r="336" spans="1:12" ht="12.75" customHeight="1" x14ac:dyDescent="0.25">
      <c r="A336">
        <v>270</v>
      </c>
      <c r="B336">
        <v>550</v>
      </c>
      <c r="C336">
        <v>97</v>
      </c>
      <c r="D336" s="3">
        <v>177800</v>
      </c>
      <c r="E336">
        <v>177708</v>
      </c>
      <c r="F336" s="4">
        <v>177708</v>
      </c>
      <c r="G336">
        <v>0</v>
      </c>
      <c r="H336">
        <v>0</v>
      </c>
      <c r="I336">
        <v>0</v>
      </c>
      <c r="J336" s="4">
        <v>177708</v>
      </c>
      <c r="K336">
        <v>0</v>
      </c>
      <c r="L336">
        <v>0</v>
      </c>
    </row>
    <row r="337" spans="1:12" ht="12.75" customHeight="1" x14ac:dyDescent="0.25">
      <c r="A337">
        <v>270</v>
      </c>
      <c r="B337">
        <v>550</v>
      </c>
      <c r="C337">
        <v>98</v>
      </c>
      <c r="D337" s="3">
        <v>7000</v>
      </c>
      <c r="E337">
        <v>0</v>
      </c>
      <c r="F337">
        <v>0</v>
      </c>
      <c r="G337">
        <v>0</v>
      </c>
      <c r="H337">
        <v>0</v>
      </c>
      <c r="I337">
        <v>0</v>
      </c>
      <c r="J337">
        <v>0</v>
      </c>
      <c r="K337">
        <v>0</v>
      </c>
      <c r="L337">
        <v>0</v>
      </c>
    </row>
    <row r="338" spans="1:12" ht="12.75" customHeight="1" x14ac:dyDescent="0.25">
      <c r="A338">
        <v>270</v>
      </c>
      <c r="B338">
        <v>550</v>
      </c>
      <c r="C338">
        <v>99</v>
      </c>
      <c r="D338" s="3">
        <v>360000</v>
      </c>
      <c r="E338">
        <v>360000</v>
      </c>
      <c r="F338" s="4">
        <v>360000</v>
      </c>
      <c r="G338">
        <v>0</v>
      </c>
      <c r="H338" s="4">
        <v>180000</v>
      </c>
      <c r="I338" s="4">
        <v>180000</v>
      </c>
      <c r="J338">
        <v>0</v>
      </c>
      <c r="K338">
        <v>0</v>
      </c>
      <c r="L338">
        <v>0</v>
      </c>
    </row>
    <row r="339" spans="1:12" ht="12.75" customHeight="1" x14ac:dyDescent="0.25">
      <c r="A339">
        <v>270</v>
      </c>
      <c r="B339">
        <v>550</v>
      </c>
      <c r="C339">
        <v>100</v>
      </c>
      <c r="D339" s="3">
        <v>85300</v>
      </c>
      <c r="E339">
        <v>0</v>
      </c>
      <c r="F339">
        <v>0</v>
      </c>
      <c r="G339">
        <v>0</v>
      </c>
      <c r="H339">
        <v>0</v>
      </c>
      <c r="I339">
        <v>0</v>
      </c>
      <c r="J339">
        <v>0</v>
      </c>
      <c r="K339">
        <v>0</v>
      </c>
      <c r="L339" s="4">
        <v>81818</v>
      </c>
    </row>
    <row r="340" spans="1:12" ht="12.75" customHeight="1" x14ac:dyDescent="0.25">
      <c r="A340">
        <v>270</v>
      </c>
      <c r="B340">
        <v>550</v>
      </c>
      <c r="C340">
        <v>101</v>
      </c>
      <c r="D340" s="3">
        <v>276700</v>
      </c>
      <c r="E340">
        <v>276613.15000000002</v>
      </c>
      <c r="F340" s="4">
        <v>276613.15000000002</v>
      </c>
      <c r="G340">
        <v>0</v>
      </c>
      <c r="H340" s="4">
        <v>276613.15000000002</v>
      </c>
      <c r="I340">
        <v>0</v>
      </c>
      <c r="J340">
        <v>0</v>
      </c>
      <c r="K340">
        <v>0</v>
      </c>
      <c r="L340">
        <v>0</v>
      </c>
    </row>
    <row r="341" spans="1:12" ht="12.75" customHeight="1" x14ac:dyDescent="0.25">
      <c r="A341">
        <v>270</v>
      </c>
      <c r="B341">
        <v>550</v>
      </c>
      <c r="C341">
        <v>102</v>
      </c>
      <c r="D341" s="3">
        <v>2842000</v>
      </c>
      <c r="E341">
        <v>0</v>
      </c>
      <c r="F341">
        <v>0</v>
      </c>
      <c r="G341">
        <v>0</v>
      </c>
      <c r="H341">
        <v>0</v>
      </c>
      <c r="I341">
        <v>0</v>
      </c>
      <c r="J341">
        <v>0</v>
      </c>
      <c r="K341">
        <v>0</v>
      </c>
      <c r="L341" s="4">
        <v>2841750</v>
      </c>
    </row>
    <row r="342" spans="1:12" ht="12.75" customHeight="1" x14ac:dyDescent="0.25">
      <c r="A342">
        <v>270</v>
      </c>
      <c r="B342">
        <v>550</v>
      </c>
      <c r="C342">
        <v>103</v>
      </c>
      <c r="D342" s="3">
        <v>3918000</v>
      </c>
      <c r="E342">
        <v>3670000</v>
      </c>
      <c r="F342" s="4">
        <v>3670000</v>
      </c>
      <c r="G342">
        <v>0</v>
      </c>
      <c r="H342">
        <v>0</v>
      </c>
      <c r="I342">
        <v>0</v>
      </c>
      <c r="J342">
        <v>0</v>
      </c>
      <c r="K342" s="4">
        <v>3670000</v>
      </c>
      <c r="L342">
        <v>0</v>
      </c>
    </row>
    <row r="343" spans="1:12" ht="12.75" customHeight="1" x14ac:dyDescent="0.25">
      <c r="A343">
        <v>270</v>
      </c>
      <c r="B343">
        <v>650</v>
      </c>
      <c r="C343">
        <v>21</v>
      </c>
      <c r="D343">
        <v>0</v>
      </c>
      <c r="E343">
        <v>0</v>
      </c>
      <c r="F343">
        <v>0</v>
      </c>
      <c r="G343">
        <v>0</v>
      </c>
      <c r="H343" s="4">
        <v>-276613.15000000002</v>
      </c>
      <c r="I343">
        <v>0</v>
      </c>
      <c r="J343">
        <v>0</v>
      </c>
      <c r="K343">
        <v>0</v>
      </c>
      <c r="L343">
        <v>0</v>
      </c>
    </row>
    <row r="344" spans="1:12" ht="12.75" customHeight="1" x14ac:dyDescent="0.25">
      <c r="A344">
        <v>270</v>
      </c>
      <c r="B344">
        <v>650</v>
      </c>
      <c r="C344">
        <v>24</v>
      </c>
      <c r="D344" s="3">
        <v>50000</v>
      </c>
      <c r="E344">
        <v>0</v>
      </c>
      <c r="F344" s="4">
        <v>29646</v>
      </c>
      <c r="G344">
        <v>0</v>
      </c>
      <c r="H344">
        <v>0</v>
      </c>
      <c r="I344">
        <v>0</v>
      </c>
      <c r="J344">
        <v>0</v>
      </c>
      <c r="K344">
        <v>0</v>
      </c>
      <c r="L344">
        <v>0</v>
      </c>
    </row>
    <row r="345" spans="1:12" ht="12.75" customHeight="1" x14ac:dyDescent="0.25">
      <c r="A345">
        <v>271</v>
      </c>
      <c r="B345">
        <v>500</v>
      </c>
      <c r="C345">
        <v>237</v>
      </c>
      <c r="D345" s="3">
        <v>926000</v>
      </c>
      <c r="E345">
        <v>925917</v>
      </c>
      <c r="F345" s="4">
        <v>925917</v>
      </c>
      <c r="G345" s="4">
        <v>925917</v>
      </c>
      <c r="H345">
        <v>0</v>
      </c>
      <c r="I345">
        <v>0</v>
      </c>
      <c r="J345">
        <v>0</v>
      </c>
      <c r="K345">
        <v>0</v>
      </c>
      <c r="L345">
        <v>0</v>
      </c>
    </row>
    <row r="346" spans="1:12" ht="12.75" customHeight="1" x14ac:dyDescent="0.25">
      <c r="A346">
        <v>271</v>
      </c>
      <c r="B346">
        <v>500</v>
      </c>
      <c r="C346">
        <v>238</v>
      </c>
      <c r="D346" s="3">
        <v>1710000</v>
      </c>
      <c r="E346">
        <v>1709948</v>
      </c>
      <c r="F346" s="4">
        <v>1709948</v>
      </c>
      <c r="G346">
        <v>0</v>
      </c>
      <c r="H346">
        <v>0</v>
      </c>
      <c r="I346">
        <v>0</v>
      </c>
      <c r="J346">
        <v>0</v>
      </c>
      <c r="K346">
        <v>0</v>
      </c>
      <c r="L346">
        <v>0</v>
      </c>
    </row>
    <row r="347" spans="1:12" ht="12.75" customHeight="1" x14ac:dyDescent="0.25">
      <c r="A347">
        <v>271</v>
      </c>
      <c r="B347">
        <v>500</v>
      </c>
      <c r="C347">
        <v>239</v>
      </c>
      <c r="D347" s="3">
        <v>898000</v>
      </c>
      <c r="E347">
        <v>897924</v>
      </c>
      <c r="F347" s="4">
        <v>897924</v>
      </c>
      <c r="G347">
        <v>0</v>
      </c>
      <c r="H347">
        <v>0</v>
      </c>
      <c r="I347">
        <v>0</v>
      </c>
      <c r="J347">
        <v>0</v>
      </c>
      <c r="K347">
        <v>0</v>
      </c>
      <c r="L347">
        <v>0</v>
      </c>
    </row>
    <row r="348" spans="1:12" ht="12.75" customHeight="1" x14ac:dyDescent="0.25">
      <c r="A348">
        <v>271</v>
      </c>
      <c r="B348">
        <v>500</v>
      </c>
      <c r="C348">
        <v>243</v>
      </c>
      <c r="D348" s="3">
        <v>664900</v>
      </c>
      <c r="E348">
        <v>664865</v>
      </c>
      <c r="F348" s="4">
        <v>664865</v>
      </c>
      <c r="G348">
        <v>0</v>
      </c>
      <c r="H348">
        <v>0</v>
      </c>
      <c r="I348">
        <v>0</v>
      </c>
      <c r="J348">
        <v>0</v>
      </c>
      <c r="K348">
        <v>0</v>
      </c>
      <c r="L348">
        <v>0</v>
      </c>
    </row>
    <row r="349" spans="1:12" ht="12.75" customHeight="1" x14ac:dyDescent="0.25">
      <c r="A349">
        <v>271</v>
      </c>
      <c r="B349">
        <v>500</v>
      </c>
      <c r="C349">
        <v>244</v>
      </c>
      <c r="D349" s="3">
        <v>145000</v>
      </c>
      <c r="E349">
        <v>0</v>
      </c>
      <c r="F349">
        <v>0</v>
      </c>
      <c r="G349">
        <v>0</v>
      </c>
      <c r="H349">
        <v>0</v>
      </c>
      <c r="I349">
        <v>0</v>
      </c>
      <c r="J349">
        <v>0</v>
      </c>
      <c r="K349">
        <v>0</v>
      </c>
      <c r="L349" s="4">
        <v>122426.76</v>
      </c>
    </row>
    <row r="350" spans="1:12" ht="12.75" customHeight="1" x14ac:dyDescent="0.25">
      <c r="A350">
        <v>271</v>
      </c>
      <c r="B350">
        <v>500</v>
      </c>
      <c r="C350">
        <v>245</v>
      </c>
      <c r="D350" s="3">
        <v>135000</v>
      </c>
      <c r="E350">
        <v>115790.76</v>
      </c>
      <c r="F350" s="4">
        <v>115790.76</v>
      </c>
      <c r="G350">
        <v>0</v>
      </c>
      <c r="H350">
        <v>0</v>
      </c>
      <c r="I350">
        <v>0</v>
      </c>
      <c r="J350">
        <v>0</v>
      </c>
      <c r="K350" s="4">
        <v>115790.76</v>
      </c>
      <c r="L350">
        <v>0</v>
      </c>
    </row>
    <row r="351" spans="1:12" ht="12.75" customHeight="1" x14ac:dyDescent="0.25">
      <c r="A351">
        <v>271</v>
      </c>
      <c r="B351">
        <v>500</v>
      </c>
      <c r="C351">
        <v>246</v>
      </c>
      <c r="D351" s="3">
        <v>135000</v>
      </c>
      <c r="E351">
        <v>115790.76</v>
      </c>
      <c r="F351" s="4">
        <v>115790.76</v>
      </c>
      <c r="G351">
        <v>0</v>
      </c>
      <c r="H351">
        <v>0</v>
      </c>
      <c r="I351">
        <v>0</v>
      </c>
      <c r="J351">
        <v>0</v>
      </c>
      <c r="K351" s="4">
        <v>115790.76</v>
      </c>
      <c r="L351">
        <v>0</v>
      </c>
    </row>
    <row r="352" spans="1:12" ht="12.75" customHeight="1" x14ac:dyDescent="0.25">
      <c r="A352">
        <v>271</v>
      </c>
      <c r="B352">
        <v>500</v>
      </c>
      <c r="C352">
        <v>247</v>
      </c>
      <c r="D352" s="3">
        <v>145000</v>
      </c>
      <c r="E352">
        <v>0</v>
      </c>
      <c r="F352">
        <v>0</v>
      </c>
      <c r="G352">
        <v>0</v>
      </c>
      <c r="H352">
        <v>0</v>
      </c>
      <c r="I352">
        <v>0</v>
      </c>
      <c r="J352">
        <v>0</v>
      </c>
      <c r="K352">
        <v>0</v>
      </c>
      <c r="L352">
        <v>0</v>
      </c>
    </row>
    <row r="353" spans="1:12" ht="12.75" customHeight="1" x14ac:dyDescent="0.25">
      <c r="A353">
        <v>271</v>
      </c>
      <c r="B353">
        <v>500</v>
      </c>
      <c r="C353">
        <v>248</v>
      </c>
      <c r="D353" s="3">
        <v>270000</v>
      </c>
      <c r="E353">
        <v>0</v>
      </c>
      <c r="F353">
        <v>0</v>
      </c>
      <c r="G353">
        <v>0</v>
      </c>
      <c r="H353">
        <v>0</v>
      </c>
      <c r="I353">
        <v>0</v>
      </c>
      <c r="J353">
        <v>0</v>
      </c>
      <c r="K353">
        <v>0</v>
      </c>
      <c r="L353" s="4">
        <v>245725.86</v>
      </c>
    </row>
    <row r="354" spans="1:12" ht="12.75" customHeight="1" x14ac:dyDescent="0.25">
      <c r="A354">
        <v>271</v>
      </c>
      <c r="B354">
        <v>500</v>
      </c>
      <c r="C354">
        <v>249</v>
      </c>
      <c r="D354" s="3">
        <v>140000</v>
      </c>
      <c r="E354">
        <v>136471.67999999999</v>
      </c>
      <c r="F354" s="4">
        <v>136471.67999999999</v>
      </c>
      <c r="G354">
        <v>0</v>
      </c>
      <c r="H354">
        <v>0</v>
      </c>
      <c r="I354">
        <v>0</v>
      </c>
      <c r="J354">
        <v>0</v>
      </c>
      <c r="K354" s="4">
        <v>136471.67999999999</v>
      </c>
      <c r="L354">
        <v>0</v>
      </c>
    </row>
    <row r="355" spans="1:12" ht="12.75" customHeight="1" x14ac:dyDescent="0.25">
      <c r="A355">
        <v>271</v>
      </c>
      <c r="B355">
        <v>500</v>
      </c>
      <c r="C355">
        <v>250</v>
      </c>
      <c r="D355" s="3">
        <v>135000</v>
      </c>
      <c r="E355">
        <v>115790.76</v>
      </c>
      <c r="F355" s="4">
        <v>115790.76</v>
      </c>
      <c r="G355">
        <v>0</v>
      </c>
      <c r="H355">
        <v>0</v>
      </c>
      <c r="I355">
        <v>0</v>
      </c>
      <c r="J355">
        <v>0</v>
      </c>
      <c r="K355" s="4">
        <v>115790.76</v>
      </c>
      <c r="L355">
        <v>0</v>
      </c>
    </row>
    <row r="356" spans="1:12" ht="12.75" customHeight="1" x14ac:dyDescent="0.25">
      <c r="A356">
        <v>271</v>
      </c>
      <c r="B356">
        <v>500</v>
      </c>
      <c r="C356">
        <v>251</v>
      </c>
      <c r="D356" s="3">
        <v>251600</v>
      </c>
      <c r="E356">
        <v>231192</v>
      </c>
      <c r="F356" s="4">
        <v>231192</v>
      </c>
      <c r="G356">
        <v>0</v>
      </c>
      <c r="H356">
        <v>0</v>
      </c>
      <c r="I356">
        <v>0</v>
      </c>
      <c r="J356" s="4">
        <v>231192</v>
      </c>
      <c r="K356">
        <v>0</v>
      </c>
      <c r="L356" s="4">
        <v>21424.400000000001</v>
      </c>
    </row>
    <row r="357" spans="1:12" ht="12.75" customHeight="1" x14ac:dyDescent="0.25">
      <c r="A357">
        <v>271</v>
      </c>
      <c r="B357">
        <v>500</v>
      </c>
      <c r="C357">
        <v>252</v>
      </c>
      <c r="D357" s="3">
        <v>251600</v>
      </c>
      <c r="E357">
        <v>231192</v>
      </c>
      <c r="F357" s="4">
        <v>231192</v>
      </c>
      <c r="G357">
        <v>0</v>
      </c>
      <c r="H357">
        <v>0</v>
      </c>
      <c r="I357">
        <v>0</v>
      </c>
      <c r="J357" s="4">
        <v>231192</v>
      </c>
      <c r="K357">
        <v>0</v>
      </c>
      <c r="L357" s="4">
        <v>21423.83</v>
      </c>
    </row>
    <row r="358" spans="1:12" ht="12.75" customHeight="1" x14ac:dyDescent="0.25">
      <c r="A358">
        <v>271</v>
      </c>
      <c r="B358">
        <v>500</v>
      </c>
      <c r="C358">
        <v>253</v>
      </c>
      <c r="D358" s="3">
        <v>206800</v>
      </c>
      <c r="E358">
        <v>165010.1</v>
      </c>
      <c r="F358" s="4">
        <v>165010.1</v>
      </c>
      <c r="G358">
        <v>0</v>
      </c>
      <c r="H358">
        <v>0</v>
      </c>
      <c r="I358">
        <v>0</v>
      </c>
      <c r="J358">
        <v>0</v>
      </c>
      <c r="K358" s="4">
        <v>165010.1</v>
      </c>
      <c r="L358" s="4">
        <v>7890.83</v>
      </c>
    </row>
    <row r="359" spans="1:12" ht="12.75" customHeight="1" x14ac:dyDescent="0.25">
      <c r="A359">
        <v>271</v>
      </c>
      <c r="B359">
        <v>500</v>
      </c>
      <c r="C359">
        <v>254</v>
      </c>
      <c r="D359" s="3">
        <v>299000</v>
      </c>
      <c r="E359">
        <v>299000</v>
      </c>
      <c r="F359" s="4">
        <v>299000</v>
      </c>
      <c r="G359">
        <v>0</v>
      </c>
      <c r="H359" s="4">
        <v>299000</v>
      </c>
      <c r="I359">
        <v>0</v>
      </c>
      <c r="J359">
        <v>0</v>
      </c>
      <c r="K359">
        <v>0</v>
      </c>
      <c r="L359">
        <v>0</v>
      </c>
    </row>
    <row r="360" spans="1:12" ht="12.75" customHeight="1" x14ac:dyDescent="0.25">
      <c r="A360">
        <v>271</v>
      </c>
      <c r="B360">
        <v>500</v>
      </c>
      <c r="C360">
        <v>255</v>
      </c>
      <c r="D360" s="3">
        <v>140000</v>
      </c>
      <c r="E360">
        <v>0</v>
      </c>
      <c r="F360">
        <v>0</v>
      </c>
      <c r="G360">
        <v>0</v>
      </c>
      <c r="H360">
        <v>0</v>
      </c>
      <c r="I360">
        <v>0</v>
      </c>
      <c r="J360">
        <v>0</v>
      </c>
      <c r="K360">
        <v>0</v>
      </c>
      <c r="L360" s="4">
        <v>119738.76</v>
      </c>
    </row>
    <row r="361" spans="1:12" ht="12.75" customHeight="1" x14ac:dyDescent="0.25">
      <c r="A361">
        <v>271</v>
      </c>
      <c r="B361">
        <v>500</v>
      </c>
      <c r="C361">
        <v>256</v>
      </c>
      <c r="D361" s="3">
        <v>140000</v>
      </c>
      <c r="E361">
        <v>0</v>
      </c>
      <c r="F361">
        <v>0</v>
      </c>
      <c r="G361">
        <v>0</v>
      </c>
      <c r="H361">
        <v>0</v>
      </c>
      <c r="I361">
        <v>0</v>
      </c>
      <c r="J361">
        <v>0</v>
      </c>
      <c r="K361">
        <v>0</v>
      </c>
      <c r="L361" s="4">
        <v>119738.76</v>
      </c>
    </row>
    <row r="362" spans="1:12" ht="12.75" customHeight="1" x14ac:dyDescent="0.25">
      <c r="A362">
        <v>271</v>
      </c>
      <c r="B362">
        <v>500</v>
      </c>
      <c r="C362">
        <v>257</v>
      </c>
      <c r="D362" s="3">
        <v>140000</v>
      </c>
      <c r="E362">
        <v>0</v>
      </c>
      <c r="F362">
        <v>0</v>
      </c>
      <c r="G362">
        <v>0</v>
      </c>
      <c r="H362">
        <v>0</v>
      </c>
      <c r="I362">
        <v>0</v>
      </c>
      <c r="J362">
        <v>0</v>
      </c>
      <c r="K362">
        <v>0</v>
      </c>
      <c r="L362">
        <v>0</v>
      </c>
    </row>
    <row r="363" spans="1:12" ht="12.75" customHeight="1" x14ac:dyDescent="0.25">
      <c r="A363">
        <v>271</v>
      </c>
      <c r="B363">
        <v>500</v>
      </c>
      <c r="C363">
        <v>258</v>
      </c>
      <c r="D363" s="3">
        <v>1430000</v>
      </c>
      <c r="E363">
        <v>0</v>
      </c>
      <c r="F363">
        <v>0</v>
      </c>
      <c r="G363">
        <v>0</v>
      </c>
      <c r="H363">
        <v>0</v>
      </c>
      <c r="I363">
        <v>0</v>
      </c>
      <c r="J363">
        <v>0</v>
      </c>
      <c r="K363">
        <v>0</v>
      </c>
      <c r="L363" s="4">
        <v>1422980</v>
      </c>
    </row>
    <row r="364" spans="1:12" ht="12.75" customHeight="1" x14ac:dyDescent="0.25">
      <c r="A364">
        <v>271</v>
      </c>
      <c r="B364">
        <v>500</v>
      </c>
      <c r="C364">
        <v>259</v>
      </c>
      <c r="D364" s="3">
        <v>140000</v>
      </c>
      <c r="E364">
        <v>0</v>
      </c>
      <c r="F364">
        <v>0</v>
      </c>
      <c r="G364">
        <v>0</v>
      </c>
      <c r="H364">
        <v>0</v>
      </c>
      <c r="I364">
        <v>0</v>
      </c>
      <c r="J364">
        <v>0</v>
      </c>
      <c r="K364">
        <v>0</v>
      </c>
      <c r="L364" s="4">
        <v>119738.76</v>
      </c>
    </row>
    <row r="365" spans="1:12" ht="12.75" customHeight="1" x14ac:dyDescent="0.25">
      <c r="A365">
        <v>271</v>
      </c>
      <c r="B365">
        <v>500</v>
      </c>
      <c r="C365">
        <v>260</v>
      </c>
      <c r="D365" s="3">
        <v>200000</v>
      </c>
      <c r="E365">
        <v>0</v>
      </c>
      <c r="F365">
        <v>0</v>
      </c>
      <c r="G365">
        <v>0</v>
      </c>
      <c r="H365">
        <v>0</v>
      </c>
      <c r="I365">
        <v>0</v>
      </c>
      <c r="J365">
        <v>0</v>
      </c>
      <c r="K365">
        <v>0</v>
      </c>
      <c r="L365" s="4">
        <v>197559.72</v>
      </c>
    </row>
    <row r="366" spans="1:12" ht="12.75" customHeight="1" x14ac:dyDescent="0.25">
      <c r="A366">
        <v>271</v>
      </c>
      <c r="B366">
        <v>500</v>
      </c>
      <c r="C366">
        <v>261</v>
      </c>
      <c r="D366" s="3">
        <v>270000</v>
      </c>
      <c r="E366">
        <v>0</v>
      </c>
      <c r="F366">
        <v>0</v>
      </c>
      <c r="G366">
        <v>0</v>
      </c>
      <c r="H366">
        <v>0</v>
      </c>
      <c r="I366">
        <v>0</v>
      </c>
      <c r="J366">
        <v>0</v>
      </c>
      <c r="K366">
        <v>0</v>
      </c>
      <c r="L366" s="4">
        <v>245725.86</v>
      </c>
    </row>
    <row r="367" spans="1:12" ht="12.75" customHeight="1" x14ac:dyDescent="0.25">
      <c r="A367">
        <v>271</v>
      </c>
      <c r="B367">
        <v>500</v>
      </c>
      <c r="C367">
        <v>262</v>
      </c>
      <c r="D367" s="3">
        <v>258000</v>
      </c>
      <c r="E367">
        <v>258000</v>
      </c>
      <c r="F367" s="4">
        <v>258000</v>
      </c>
      <c r="G367">
        <v>0</v>
      </c>
      <c r="H367" s="4">
        <v>258000</v>
      </c>
      <c r="I367">
        <v>0</v>
      </c>
      <c r="J367">
        <v>0</v>
      </c>
      <c r="K367">
        <v>0</v>
      </c>
      <c r="L367">
        <v>0</v>
      </c>
    </row>
    <row r="368" spans="1:12" ht="12.75" customHeight="1" x14ac:dyDescent="0.25">
      <c r="A368">
        <v>271</v>
      </c>
      <c r="B368">
        <v>500</v>
      </c>
      <c r="C368">
        <v>263</v>
      </c>
      <c r="D368" s="3">
        <v>258000</v>
      </c>
      <c r="E368">
        <v>258000</v>
      </c>
      <c r="F368" s="4">
        <v>258000</v>
      </c>
      <c r="G368">
        <v>0</v>
      </c>
      <c r="H368" s="4">
        <v>258000</v>
      </c>
      <c r="I368">
        <v>0</v>
      </c>
      <c r="J368">
        <v>0</v>
      </c>
      <c r="K368">
        <v>0</v>
      </c>
      <c r="L368">
        <v>0</v>
      </c>
    </row>
    <row r="369" spans="1:12" ht="12.75" customHeight="1" x14ac:dyDescent="0.25">
      <c r="A369">
        <v>271</v>
      </c>
      <c r="B369">
        <v>500</v>
      </c>
      <c r="C369">
        <v>264</v>
      </c>
      <c r="D369" s="3">
        <v>718500</v>
      </c>
      <c r="E369">
        <v>718425</v>
      </c>
      <c r="F369" s="4">
        <v>718425</v>
      </c>
      <c r="G369">
        <v>0</v>
      </c>
      <c r="H369">
        <v>0</v>
      </c>
      <c r="I369">
        <v>0</v>
      </c>
      <c r="J369">
        <v>0</v>
      </c>
      <c r="K369" s="4">
        <v>718425</v>
      </c>
      <c r="L369">
        <v>0</v>
      </c>
    </row>
    <row r="370" spans="1:12" ht="12.75" customHeight="1" x14ac:dyDescent="0.25">
      <c r="A370">
        <v>271</v>
      </c>
      <c r="B370">
        <v>500</v>
      </c>
      <c r="C370">
        <v>265</v>
      </c>
      <c r="D370" s="3">
        <v>527100</v>
      </c>
      <c r="E370">
        <v>527013</v>
      </c>
      <c r="F370" s="4">
        <v>527013</v>
      </c>
      <c r="G370">
        <v>0</v>
      </c>
      <c r="H370" s="4">
        <v>527013</v>
      </c>
      <c r="I370">
        <v>0</v>
      </c>
      <c r="J370">
        <v>0</v>
      </c>
      <c r="K370">
        <v>0</v>
      </c>
      <c r="L370">
        <v>0</v>
      </c>
    </row>
    <row r="371" spans="1:12" ht="12.75" customHeight="1" x14ac:dyDescent="0.25">
      <c r="A371">
        <v>271</v>
      </c>
      <c r="B371">
        <v>500</v>
      </c>
      <c r="C371">
        <v>266</v>
      </c>
      <c r="D371" s="3">
        <v>140000</v>
      </c>
      <c r="E371">
        <v>136471.67999999999</v>
      </c>
      <c r="F371" s="4">
        <v>136471.67999999999</v>
      </c>
      <c r="G371">
        <v>0</v>
      </c>
      <c r="H371">
        <v>0</v>
      </c>
      <c r="I371">
        <v>0</v>
      </c>
      <c r="J371">
        <v>0</v>
      </c>
      <c r="K371" s="4">
        <v>136471.67999999999</v>
      </c>
      <c r="L371">
        <v>0</v>
      </c>
    </row>
    <row r="372" spans="1:12" ht="12.75" customHeight="1" x14ac:dyDescent="0.25">
      <c r="A372">
        <v>271</v>
      </c>
      <c r="B372">
        <v>500</v>
      </c>
      <c r="C372">
        <v>267</v>
      </c>
      <c r="D372" s="3">
        <v>300000</v>
      </c>
      <c r="E372">
        <v>298923.45</v>
      </c>
      <c r="F372" s="4">
        <v>298923.45</v>
      </c>
      <c r="G372">
        <v>0</v>
      </c>
      <c r="H372">
        <v>0</v>
      </c>
      <c r="I372">
        <v>0</v>
      </c>
      <c r="J372">
        <v>0</v>
      </c>
      <c r="K372" s="4">
        <v>298923.45</v>
      </c>
      <c r="L372">
        <v>0</v>
      </c>
    </row>
    <row r="373" spans="1:12" ht="12.75" customHeight="1" x14ac:dyDescent="0.25">
      <c r="A373">
        <v>271</v>
      </c>
      <c r="B373">
        <v>500</v>
      </c>
      <c r="C373">
        <v>268</v>
      </c>
      <c r="D373" s="3">
        <v>299000</v>
      </c>
      <c r="E373">
        <v>299000</v>
      </c>
      <c r="F373" s="4">
        <v>299000</v>
      </c>
      <c r="G373">
        <v>0</v>
      </c>
      <c r="H373" s="4">
        <v>299000</v>
      </c>
      <c r="I373">
        <v>0</v>
      </c>
      <c r="J373">
        <v>0</v>
      </c>
      <c r="K373">
        <v>0</v>
      </c>
      <c r="L373">
        <v>0</v>
      </c>
    </row>
    <row r="374" spans="1:12" ht="12.75" customHeight="1" x14ac:dyDescent="0.25">
      <c r="A374">
        <v>271</v>
      </c>
      <c r="B374">
        <v>500</v>
      </c>
      <c r="C374">
        <v>269</v>
      </c>
      <c r="D374" s="3">
        <v>270000</v>
      </c>
      <c r="E374">
        <v>0</v>
      </c>
      <c r="F374">
        <v>0</v>
      </c>
      <c r="G374">
        <v>0</v>
      </c>
      <c r="H374">
        <v>0</v>
      </c>
      <c r="I374">
        <v>0</v>
      </c>
      <c r="J374">
        <v>0</v>
      </c>
      <c r="K374">
        <v>0</v>
      </c>
      <c r="L374" s="4">
        <v>245725.86</v>
      </c>
    </row>
    <row r="375" spans="1:12" ht="12.75" customHeight="1" x14ac:dyDescent="0.25">
      <c r="A375">
        <v>271</v>
      </c>
      <c r="B375">
        <v>500</v>
      </c>
      <c r="C375">
        <v>270</v>
      </c>
      <c r="D375" s="3">
        <v>200000</v>
      </c>
      <c r="E375">
        <v>0</v>
      </c>
      <c r="F375">
        <v>0</v>
      </c>
      <c r="G375">
        <v>0</v>
      </c>
      <c r="H375">
        <v>0</v>
      </c>
      <c r="I375">
        <v>0</v>
      </c>
      <c r="J375">
        <v>0</v>
      </c>
      <c r="K375">
        <v>0</v>
      </c>
      <c r="L375" s="4">
        <v>197559.72</v>
      </c>
    </row>
    <row r="376" spans="1:12" ht="12.75" customHeight="1" x14ac:dyDescent="0.25">
      <c r="A376">
        <v>271</v>
      </c>
      <c r="B376">
        <v>500</v>
      </c>
      <c r="C376">
        <v>271</v>
      </c>
      <c r="D376" s="3">
        <v>200000</v>
      </c>
      <c r="E376">
        <v>0</v>
      </c>
      <c r="F376">
        <v>0</v>
      </c>
      <c r="G376">
        <v>0</v>
      </c>
      <c r="H376">
        <v>0</v>
      </c>
      <c r="I376">
        <v>0</v>
      </c>
      <c r="J376">
        <v>0</v>
      </c>
      <c r="K376">
        <v>0</v>
      </c>
      <c r="L376" s="4">
        <v>197559.72</v>
      </c>
    </row>
    <row r="377" spans="1:12" ht="12.75" customHeight="1" x14ac:dyDescent="0.25">
      <c r="A377">
        <v>271</v>
      </c>
      <c r="B377">
        <v>500</v>
      </c>
      <c r="C377">
        <v>272</v>
      </c>
      <c r="D377" s="3">
        <v>277000</v>
      </c>
      <c r="E377">
        <v>276925</v>
      </c>
      <c r="F377" s="4">
        <v>276925</v>
      </c>
      <c r="G377">
        <v>0</v>
      </c>
      <c r="H377" s="4">
        <v>276925</v>
      </c>
      <c r="I377">
        <v>0</v>
      </c>
      <c r="J377">
        <v>0</v>
      </c>
      <c r="K377">
        <v>0</v>
      </c>
      <c r="L377">
        <v>0</v>
      </c>
    </row>
    <row r="378" spans="1:12" ht="12.75" customHeight="1" x14ac:dyDescent="0.25">
      <c r="A378">
        <v>271</v>
      </c>
      <c r="B378">
        <v>500</v>
      </c>
      <c r="C378">
        <v>273</v>
      </c>
      <c r="D378" s="3">
        <v>200000</v>
      </c>
      <c r="E378">
        <v>0</v>
      </c>
      <c r="F378">
        <v>0</v>
      </c>
      <c r="G378">
        <v>0</v>
      </c>
      <c r="H378">
        <v>0</v>
      </c>
      <c r="I378">
        <v>0</v>
      </c>
      <c r="J378">
        <v>0</v>
      </c>
      <c r="K378">
        <v>0</v>
      </c>
      <c r="L378" s="4">
        <v>197559.72</v>
      </c>
    </row>
    <row r="379" spans="1:12" ht="12.75" customHeight="1" x14ac:dyDescent="0.25">
      <c r="A379">
        <v>271</v>
      </c>
      <c r="B379">
        <v>500</v>
      </c>
      <c r="C379">
        <v>274</v>
      </c>
      <c r="D379" s="3">
        <v>277000</v>
      </c>
      <c r="E379">
        <v>276925</v>
      </c>
      <c r="F379" s="4">
        <v>276925</v>
      </c>
      <c r="G379">
        <v>0</v>
      </c>
      <c r="H379" s="4">
        <v>276925</v>
      </c>
      <c r="I379">
        <v>0</v>
      </c>
      <c r="J379">
        <v>0</v>
      </c>
      <c r="K379">
        <v>0</v>
      </c>
      <c r="L379">
        <v>0</v>
      </c>
    </row>
    <row r="380" spans="1:12" ht="12.75" customHeight="1" x14ac:dyDescent="0.25">
      <c r="A380">
        <v>271</v>
      </c>
      <c r="B380">
        <v>500</v>
      </c>
      <c r="C380">
        <v>275</v>
      </c>
      <c r="D380" s="3">
        <v>922000</v>
      </c>
      <c r="E380">
        <v>922000</v>
      </c>
      <c r="F380" s="4">
        <v>922000</v>
      </c>
      <c r="G380">
        <v>0</v>
      </c>
      <c r="H380">
        <v>0</v>
      </c>
      <c r="I380">
        <v>0</v>
      </c>
      <c r="J380">
        <v>0</v>
      </c>
      <c r="K380" s="4">
        <v>922000</v>
      </c>
      <c r="L380">
        <v>0</v>
      </c>
    </row>
    <row r="381" spans="1:12" ht="12.75" customHeight="1" x14ac:dyDescent="0.25">
      <c r="A381">
        <v>271</v>
      </c>
      <c r="B381">
        <v>500</v>
      </c>
      <c r="C381">
        <v>276</v>
      </c>
      <c r="D381" s="3">
        <v>160000</v>
      </c>
      <c r="E381">
        <v>0</v>
      </c>
      <c r="F381">
        <v>0</v>
      </c>
      <c r="G381">
        <v>0</v>
      </c>
      <c r="H381">
        <v>0</v>
      </c>
      <c r="I381">
        <v>0</v>
      </c>
      <c r="J381">
        <v>0</v>
      </c>
      <c r="K381">
        <v>0</v>
      </c>
      <c r="L381" s="4">
        <v>127817.8</v>
      </c>
    </row>
    <row r="382" spans="1:12" ht="12.75" customHeight="1" x14ac:dyDescent="0.25">
      <c r="A382">
        <v>271</v>
      </c>
      <c r="B382">
        <v>500</v>
      </c>
      <c r="C382">
        <v>277</v>
      </c>
      <c r="D382" s="3">
        <v>277000</v>
      </c>
      <c r="E382">
        <v>276925</v>
      </c>
      <c r="F382" s="4">
        <v>276925</v>
      </c>
      <c r="G382">
        <v>0</v>
      </c>
      <c r="H382" s="4">
        <v>276925</v>
      </c>
      <c r="I382">
        <v>0</v>
      </c>
      <c r="J382">
        <v>0</v>
      </c>
      <c r="K382">
        <v>0</v>
      </c>
      <c r="L382">
        <v>0</v>
      </c>
    </row>
    <row r="383" spans="1:12" ht="12.75" customHeight="1" x14ac:dyDescent="0.25">
      <c r="A383">
        <v>271</v>
      </c>
      <c r="B383">
        <v>500</v>
      </c>
      <c r="C383">
        <v>278</v>
      </c>
      <c r="D383" s="3">
        <v>270000</v>
      </c>
      <c r="E383">
        <v>0</v>
      </c>
      <c r="F383">
        <v>0</v>
      </c>
      <c r="G383">
        <v>0</v>
      </c>
      <c r="H383">
        <v>0</v>
      </c>
      <c r="I383">
        <v>0</v>
      </c>
      <c r="J383">
        <v>0</v>
      </c>
      <c r="K383">
        <v>0</v>
      </c>
      <c r="L383" s="4">
        <v>245725.86</v>
      </c>
    </row>
    <row r="384" spans="1:12" ht="12.75" customHeight="1" x14ac:dyDescent="0.25">
      <c r="A384">
        <v>271</v>
      </c>
      <c r="B384">
        <v>500</v>
      </c>
      <c r="C384">
        <v>279</v>
      </c>
      <c r="D384" s="3">
        <v>280000</v>
      </c>
      <c r="E384">
        <v>0</v>
      </c>
      <c r="F384">
        <v>0</v>
      </c>
      <c r="G384">
        <v>0</v>
      </c>
      <c r="H384">
        <v>0</v>
      </c>
      <c r="I384">
        <v>0</v>
      </c>
      <c r="J384">
        <v>0</v>
      </c>
      <c r="K384">
        <v>0</v>
      </c>
      <c r="L384" s="4">
        <v>245725.86</v>
      </c>
    </row>
    <row r="385" spans="1:12" ht="12.75" customHeight="1" x14ac:dyDescent="0.25">
      <c r="A385">
        <v>271</v>
      </c>
      <c r="B385">
        <v>500</v>
      </c>
      <c r="C385">
        <v>280</v>
      </c>
      <c r="D385" s="3">
        <v>200000</v>
      </c>
      <c r="E385">
        <v>0</v>
      </c>
      <c r="F385">
        <v>0</v>
      </c>
      <c r="G385">
        <v>0</v>
      </c>
      <c r="H385">
        <v>0</v>
      </c>
      <c r="I385">
        <v>0</v>
      </c>
      <c r="J385">
        <v>0</v>
      </c>
      <c r="K385">
        <v>0</v>
      </c>
      <c r="L385" s="4">
        <v>197559.72</v>
      </c>
    </row>
    <row r="386" spans="1:12" ht="12.75" customHeight="1" x14ac:dyDescent="0.25">
      <c r="A386">
        <v>271</v>
      </c>
      <c r="B386">
        <v>500</v>
      </c>
      <c r="C386">
        <v>281</v>
      </c>
      <c r="D386" s="3">
        <v>140000</v>
      </c>
      <c r="E386">
        <v>136471.67999999999</v>
      </c>
      <c r="F386" s="4">
        <v>136471.67999999999</v>
      </c>
      <c r="G386">
        <v>0</v>
      </c>
      <c r="H386">
        <v>0</v>
      </c>
      <c r="I386">
        <v>0</v>
      </c>
      <c r="J386">
        <v>0</v>
      </c>
      <c r="K386" s="4">
        <v>136471.67999999999</v>
      </c>
      <c r="L386">
        <v>0</v>
      </c>
    </row>
    <row r="387" spans="1:12" ht="12.75" customHeight="1" x14ac:dyDescent="0.25">
      <c r="A387">
        <v>271</v>
      </c>
      <c r="B387">
        <v>500</v>
      </c>
      <c r="C387">
        <v>282</v>
      </c>
      <c r="D387" s="3">
        <v>140000</v>
      </c>
      <c r="E387">
        <v>0</v>
      </c>
      <c r="F387">
        <v>0</v>
      </c>
      <c r="G387">
        <v>0</v>
      </c>
      <c r="H387">
        <v>0</v>
      </c>
      <c r="I387">
        <v>0</v>
      </c>
      <c r="J387">
        <v>0</v>
      </c>
      <c r="K387">
        <v>0</v>
      </c>
      <c r="L387" s="4">
        <v>119738.76</v>
      </c>
    </row>
    <row r="388" spans="1:12" ht="12.75" customHeight="1" x14ac:dyDescent="0.25">
      <c r="A388">
        <v>271</v>
      </c>
      <c r="B388">
        <v>500</v>
      </c>
      <c r="C388">
        <v>283</v>
      </c>
      <c r="D388" s="3">
        <v>300000</v>
      </c>
      <c r="E388">
        <v>0</v>
      </c>
      <c r="F388">
        <v>0</v>
      </c>
      <c r="G388">
        <v>0</v>
      </c>
      <c r="H388">
        <v>0</v>
      </c>
      <c r="I388">
        <v>0</v>
      </c>
      <c r="J388">
        <v>0</v>
      </c>
      <c r="K388">
        <v>0</v>
      </c>
      <c r="L388">
        <v>0</v>
      </c>
    </row>
    <row r="389" spans="1:12" ht="12.75" customHeight="1" x14ac:dyDescent="0.25">
      <c r="A389">
        <v>271</v>
      </c>
      <c r="B389">
        <v>500</v>
      </c>
      <c r="C389">
        <v>284</v>
      </c>
      <c r="D389" s="3">
        <v>220000</v>
      </c>
      <c r="E389">
        <v>0</v>
      </c>
      <c r="F389">
        <v>0</v>
      </c>
      <c r="G389">
        <v>0</v>
      </c>
      <c r="H389">
        <v>0</v>
      </c>
      <c r="I389">
        <v>0</v>
      </c>
      <c r="J389">
        <v>0</v>
      </c>
      <c r="K389">
        <v>0</v>
      </c>
      <c r="L389">
        <v>0</v>
      </c>
    </row>
    <row r="390" spans="1:12" ht="12.75" customHeight="1" x14ac:dyDescent="0.25">
      <c r="A390">
        <v>271</v>
      </c>
      <c r="B390">
        <v>500</v>
      </c>
      <c r="C390">
        <v>285</v>
      </c>
      <c r="D390" s="3">
        <v>1080000</v>
      </c>
      <c r="E390">
        <v>0</v>
      </c>
      <c r="F390">
        <v>0</v>
      </c>
      <c r="G390">
        <v>0</v>
      </c>
      <c r="H390">
        <v>0</v>
      </c>
      <c r="I390">
        <v>0</v>
      </c>
      <c r="J390">
        <v>0</v>
      </c>
      <c r="K390">
        <v>0</v>
      </c>
      <c r="L390" s="4">
        <v>982903.44</v>
      </c>
    </row>
    <row r="391" spans="1:12" ht="12.75" customHeight="1" x14ac:dyDescent="0.25">
      <c r="A391">
        <v>271</v>
      </c>
      <c r="B391">
        <v>500</v>
      </c>
      <c r="C391">
        <v>286</v>
      </c>
      <c r="D391" s="3">
        <v>1550000</v>
      </c>
      <c r="E391">
        <v>0</v>
      </c>
      <c r="F391">
        <v>0</v>
      </c>
      <c r="G391">
        <v>0</v>
      </c>
      <c r="H391">
        <v>0</v>
      </c>
      <c r="I391">
        <v>0</v>
      </c>
      <c r="J391">
        <v>0</v>
      </c>
      <c r="K391">
        <v>0</v>
      </c>
      <c r="L391" s="4">
        <v>1215147.6000000001</v>
      </c>
    </row>
    <row r="392" spans="1:12" ht="12.75" customHeight="1" x14ac:dyDescent="0.25">
      <c r="A392">
        <v>271</v>
      </c>
      <c r="B392">
        <v>500</v>
      </c>
      <c r="C392">
        <v>287</v>
      </c>
      <c r="D392" s="3">
        <v>2300000</v>
      </c>
      <c r="E392">
        <v>0</v>
      </c>
      <c r="F392">
        <v>0</v>
      </c>
      <c r="G392">
        <v>0</v>
      </c>
      <c r="H392">
        <v>0</v>
      </c>
      <c r="I392">
        <v>0</v>
      </c>
      <c r="J392">
        <v>0</v>
      </c>
      <c r="K392">
        <v>0</v>
      </c>
      <c r="L392" s="4">
        <v>2295029.7599999998</v>
      </c>
    </row>
    <row r="393" spans="1:12" ht="12.75" customHeight="1" x14ac:dyDescent="0.25">
      <c r="A393">
        <v>271</v>
      </c>
      <c r="B393">
        <v>500</v>
      </c>
      <c r="C393">
        <v>288</v>
      </c>
      <c r="D393" s="3">
        <v>200000</v>
      </c>
      <c r="E393">
        <v>0</v>
      </c>
      <c r="F393">
        <v>0</v>
      </c>
      <c r="G393">
        <v>0</v>
      </c>
      <c r="H393">
        <v>0</v>
      </c>
      <c r="I393">
        <v>0</v>
      </c>
      <c r="J393">
        <v>0</v>
      </c>
      <c r="K393">
        <v>0</v>
      </c>
      <c r="L393" s="4">
        <v>197559.72</v>
      </c>
    </row>
    <row r="394" spans="1:12" ht="12.75" customHeight="1" x14ac:dyDescent="0.25">
      <c r="A394">
        <v>271</v>
      </c>
      <c r="B394">
        <v>500</v>
      </c>
      <c r="C394">
        <v>289</v>
      </c>
      <c r="D394" s="3">
        <v>10000</v>
      </c>
      <c r="E394">
        <v>0</v>
      </c>
      <c r="F394">
        <v>0</v>
      </c>
      <c r="G394">
        <v>0</v>
      </c>
      <c r="H394">
        <v>0</v>
      </c>
      <c r="I394">
        <v>0</v>
      </c>
      <c r="J394">
        <v>0</v>
      </c>
      <c r="K394">
        <v>0</v>
      </c>
      <c r="L394">
        <v>0</v>
      </c>
    </row>
    <row r="395" spans="1:12" ht="12.75" customHeight="1" x14ac:dyDescent="0.25">
      <c r="A395">
        <v>271</v>
      </c>
      <c r="B395">
        <v>500</v>
      </c>
      <c r="C395">
        <v>290</v>
      </c>
      <c r="D395" s="3">
        <v>440000</v>
      </c>
      <c r="E395">
        <v>0</v>
      </c>
      <c r="F395">
        <v>0</v>
      </c>
      <c r="G395">
        <v>0</v>
      </c>
      <c r="H395">
        <v>0</v>
      </c>
      <c r="I395">
        <v>0</v>
      </c>
      <c r="J395">
        <v>0</v>
      </c>
      <c r="K395">
        <v>0</v>
      </c>
      <c r="L395">
        <v>0</v>
      </c>
    </row>
    <row r="396" spans="1:12" ht="12.75" customHeight="1" x14ac:dyDescent="0.25">
      <c r="A396">
        <v>271</v>
      </c>
      <c r="B396">
        <v>500</v>
      </c>
      <c r="C396">
        <v>291</v>
      </c>
      <c r="D396" s="3">
        <v>150000</v>
      </c>
      <c r="E396">
        <v>0</v>
      </c>
      <c r="F396">
        <v>0</v>
      </c>
      <c r="G396">
        <v>0</v>
      </c>
      <c r="H396">
        <v>0</v>
      </c>
      <c r="I396">
        <v>0</v>
      </c>
      <c r="J396">
        <v>0</v>
      </c>
      <c r="K396">
        <v>0</v>
      </c>
      <c r="L396">
        <v>0</v>
      </c>
    </row>
    <row r="397" spans="1:12" ht="12.75" customHeight="1" x14ac:dyDescent="0.25">
      <c r="A397">
        <v>271</v>
      </c>
      <c r="B397">
        <v>500</v>
      </c>
      <c r="C397">
        <v>292</v>
      </c>
      <c r="D397" s="3">
        <v>140000</v>
      </c>
      <c r="E397">
        <v>0</v>
      </c>
      <c r="F397">
        <v>0</v>
      </c>
      <c r="G397">
        <v>0</v>
      </c>
      <c r="H397">
        <v>0</v>
      </c>
      <c r="I397">
        <v>0</v>
      </c>
      <c r="J397">
        <v>0</v>
      </c>
      <c r="K397">
        <v>0</v>
      </c>
      <c r="L397" s="4">
        <v>119738.76</v>
      </c>
    </row>
    <row r="398" spans="1:12" ht="12.75" customHeight="1" x14ac:dyDescent="0.25">
      <c r="A398">
        <v>271</v>
      </c>
      <c r="B398">
        <v>500</v>
      </c>
      <c r="C398">
        <v>293</v>
      </c>
      <c r="D398" s="3">
        <v>205000</v>
      </c>
      <c r="E398">
        <v>178595.61</v>
      </c>
      <c r="F398" s="4">
        <v>178595.61</v>
      </c>
      <c r="G398">
        <v>0</v>
      </c>
      <c r="H398">
        <v>0</v>
      </c>
      <c r="I398">
        <v>0</v>
      </c>
      <c r="J398">
        <v>0</v>
      </c>
      <c r="K398" s="4">
        <v>178595.61</v>
      </c>
      <c r="L398">
        <v>0</v>
      </c>
    </row>
    <row r="399" spans="1:12" ht="12.75" customHeight="1" x14ac:dyDescent="0.25">
      <c r="A399">
        <v>271</v>
      </c>
      <c r="B399">
        <v>500</v>
      </c>
      <c r="C399">
        <v>294</v>
      </c>
      <c r="D399" s="3">
        <v>150000</v>
      </c>
      <c r="E399">
        <v>0</v>
      </c>
      <c r="F399">
        <v>0</v>
      </c>
      <c r="G399">
        <v>0</v>
      </c>
      <c r="H399">
        <v>0</v>
      </c>
      <c r="I399">
        <v>0</v>
      </c>
      <c r="J399">
        <v>0</v>
      </c>
      <c r="K399">
        <v>0</v>
      </c>
      <c r="L399">
        <v>0</v>
      </c>
    </row>
    <row r="400" spans="1:12" ht="12.75" customHeight="1" x14ac:dyDescent="0.25">
      <c r="A400">
        <v>271</v>
      </c>
      <c r="B400">
        <v>500</v>
      </c>
      <c r="C400">
        <v>295</v>
      </c>
      <c r="D400" s="3">
        <v>220000</v>
      </c>
      <c r="E400">
        <v>0</v>
      </c>
      <c r="F400">
        <v>0</v>
      </c>
      <c r="G400">
        <v>0</v>
      </c>
      <c r="H400">
        <v>0</v>
      </c>
      <c r="I400">
        <v>0</v>
      </c>
      <c r="J400">
        <v>0</v>
      </c>
      <c r="K400">
        <v>0</v>
      </c>
      <c r="L400">
        <v>0</v>
      </c>
    </row>
    <row r="401" spans="1:12" ht="12.75" customHeight="1" x14ac:dyDescent="0.25">
      <c r="A401">
        <v>271</v>
      </c>
      <c r="B401">
        <v>500</v>
      </c>
      <c r="C401">
        <v>296</v>
      </c>
      <c r="D401" s="3">
        <v>220000</v>
      </c>
      <c r="E401">
        <v>0</v>
      </c>
      <c r="F401">
        <v>0</v>
      </c>
      <c r="G401">
        <v>0</v>
      </c>
      <c r="H401">
        <v>0</v>
      </c>
      <c r="I401">
        <v>0</v>
      </c>
      <c r="J401">
        <v>0</v>
      </c>
      <c r="K401">
        <v>0</v>
      </c>
      <c r="L401">
        <v>0</v>
      </c>
    </row>
    <row r="402" spans="1:12" ht="12.75" customHeight="1" x14ac:dyDescent="0.25">
      <c r="A402">
        <v>271</v>
      </c>
      <c r="B402">
        <v>500</v>
      </c>
      <c r="C402">
        <v>297</v>
      </c>
      <c r="D402" s="3">
        <v>135000</v>
      </c>
      <c r="E402">
        <v>115790.76</v>
      </c>
      <c r="F402" s="4">
        <v>115790.76</v>
      </c>
      <c r="G402">
        <v>0</v>
      </c>
      <c r="H402">
        <v>0</v>
      </c>
      <c r="I402">
        <v>0</v>
      </c>
      <c r="J402">
        <v>0</v>
      </c>
      <c r="K402" s="4">
        <v>115790.76</v>
      </c>
      <c r="L402">
        <v>0</v>
      </c>
    </row>
    <row r="403" spans="1:12" ht="12.75" customHeight="1" x14ac:dyDescent="0.25">
      <c r="A403">
        <v>271</v>
      </c>
      <c r="B403">
        <v>500</v>
      </c>
      <c r="C403">
        <v>298</v>
      </c>
      <c r="D403" s="3">
        <v>115000</v>
      </c>
      <c r="E403">
        <v>102715</v>
      </c>
      <c r="F403" s="4">
        <v>102715</v>
      </c>
      <c r="G403">
        <v>0</v>
      </c>
      <c r="H403">
        <v>0</v>
      </c>
      <c r="I403">
        <v>0</v>
      </c>
      <c r="J403">
        <v>0</v>
      </c>
      <c r="K403" s="4">
        <v>102715</v>
      </c>
      <c r="L403">
        <v>0</v>
      </c>
    </row>
    <row r="404" spans="1:12" ht="12.75" customHeight="1" x14ac:dyDescent="0.25">
      <c r="A404">
        <v>271</v>
      </c>
      <c r="B404">
        <v>500</v>
      </c>
      <c r="C404">
        <v>299</v>
      </c>
      <c r="D404" s="3">
        <v>270000</v>
      </c>
      <c r="E404">
        <v>0</v>
      </c>
      <c r="F404">
        <v>0</v>
      </c>
      <c r="G404">
        <v>0</v>
      </c>
      <c r="H404">
        <v>0</v>
      </c>
      <c r="I404">
        <v>0</v>
      </c>
      <c r="J404">
        <v>0</v>
      </c>
      <c r="K404">
        <v>0</v>
      </c>
      <c r="L404" s="4">
        <v>245725.86</v>
      </c>
    </row>
    <row r="405" spans="1:12" ht="12.75" customHeight="1" x14ac:dyDescent="0.25">
      <c r="A405">
        <v>271</v>
      </c>
      <c r="B405">
        <v>500</v>
      </c>
      <c r="C405">
        <v>300</v>
      </c>
      <c r="D405" s="3">
        <v>302000</v>
      </c>
      <c r="E405">
        <v>298923.45</v>
      </c>
      <c r="F405" s="4">
        <v>298923.45</v>
      </c>
      <c r="G405">
        <v>0</v>
      </c>
      <c r="H405">
        <v>0</v>
      </c>
      <c r="I405">
        <v>0</v>
      </c>
      <c r="J405">
        <v>0</v>
      </c>
      <c r="K405" s="4">
        <v>298923.45</v>
      </c>
      <c r="L405">
        <v>0</v>
      </c>
    </row>
    <row r="406" spans="1:12" ht="12.75" customHeight="1" x14ac:dyDescent="0.25">
      <c r="A406">
        <v>271</v>
      </c>
      <c r="B406">
        <v>500</v>
      </c>
      <c r="C406">
        <v>301</v>
      </c>
      <c r="D406" s="3">
        <v>663500</v>
      </c>
      <c r="E406">
        <v>660000</v>
      </c>
      <c r="F406" s="4">
        <v>660000</v>
      </c>
      <c r="G406">
        <v>0</v>
      </c>
      <c r="H406" s="4">
        <v>660000</v>
      </c>
      <c r="I406">
        <v>0</v>
      </c>
      <c r="J406">
        <v>0</v>
      </c>
      <c r="K406">
        <v>0</v>
      </c>
      <c r="L406">
        <v>0</v>
      </c>
    </row>
    <row r="407" spans="1:12" ht="12.75" customHeight="1" x14ac:dyDescent="0.25">
      <c r="A407">
        <v>271</v>
      </c>
      <c r="B407">
        <v>500</v>
      </c>
      <c r="C407">
        <v>302</v>
      </c>
      <c r="D407" s="3">
        <v>658000</v>
      </c>
      <c r="E407">
        <v>598000</v>
      </c>
      <c r="F407" s="4">
        <v>598000</v>
      </c>
      <c r="G407">
        <v>0</v>
      </c>
      <c r="H407">
        <v>0</v>
      </c>
      <c r="I407">
        <v>0</v>
      </c>
      <c r="J407">
        <v>0</v>
      </c>
      <c r="K407" s="4">
        <v>598000</v>
      </c>
      <c r="L407">
        <v>0</v>
      </c>
    </row>
    <row r="408" spans="1:12" ht="12.75" customHeight="1" x14ac:dyDescent="0.25">
      <c r="A408">
        <v>271</v>
      </c>
      <c r="B408">
        <v>500</v>
      </c>
      <c r="C408">
        <v>303</v>
      </c>
      <c r="D408" s="3">
        <v>2540000</v>
      </c>
      <c r="E408">
        <v>0</v>
      </c>
      <c r="F408">
        <v>0</v>
      </c>
      <c r="G408">
        <v>0</v>
      </c>
      <c r="H408">
        <v>0</v>
      </c>
      <c r="I408">
        <v>0</v>
      </c>
      <c r="J408">
        <v>0</v>
      </c>
      <c r="K408">
        <v>0</v>
      </c>
      <c r="L408" s="4">
        <v>2539634</v>
      </c>
    </row>
    <row r="409" spans="1:12" ht="12.75" customHeight="1" x14ac:dyDescent="0.25">
      <c r="A409">
        <v>271</v>
      </c>
      <c r="B409">
        <v>500</v>
      </c>
      <c r="C409">
        <v>304</v>
      </c>
      <c r="D409" s="3">
        <v>15000</v>
      </c>
      <c r="E409">
        <v>0</v>
      </c>
      <c r="F409">
        <v>0</v>
      </c>
      <c r="G409">
        <v>0</v>
      </c>
      <c r="H409">
        <v>0</v>
      </c>
      <c r="I409">
        <v>0</v>
      </c>
      <c r="J409">
        <v>0</v>
      </c>
      <c r="K409">
        <v>0</v>
      </c>
      <c r="L409">
        <v>0</v>
      </c>
    </row>
    <row r="410" spans="1:12" ht="12.75" customHeight="1" x14ac:dyDescent="0.25">
      <c r="A410">
        <v>271</v>
      </c>
      <c r="B410">
        <v>600</v>
      </c>
      <c r="C410">
        <v>83</v>
      </c>
      <c r="D410" s="3">
        <v>207600</v>
      </c>
      <c r="E410">
        <v>199914.39</v>
      </c>
      <c r="F410" s="4">
        <v>199914.39</v>
      </c>
      <c r="G410" s="4">
        <v>5500.5</v>
      </c>
      <c r="H410">
        <v>0</v>
      </c>
      <c r="I410">
        <v>552.9</v>
      </c>
      <c r="J410" s="4">
        <v>8404.08</v>
      </c>
      <c r="K410">
        <v>0</v>
      </c>
      <c r="L410" s="4">
        <v>3626.91</v>
      </c>
    </row>
    <row r="411" spans="1:12" ht="12.75" customHeight="1" x14ac:dyDescent="0.25">
      <c r="A411">
        <v>271</v>
      </c>
      <c r="B411">
        <v>600</v>
      </c>
      <c r="C411">
        <v>84</v>
      </c>
      <c r="D411" s="3">
        <v>207600</v>
      </c>
      <c r="E411">
        <v>199914.39</v>
      </c>
      <c r="F411" s="4">
        <v>199914.39</v>
      </c>
      <c r="G411" s="4">
        <v>5500.5</v>
      </c>
      <c r="H411">
        <v>0</v>
      </c>
      <c r="I411">
        <v>552.9</v>
      </c>
      <c r="J411" s="4">
        <v>8404.08</v>
      </c>
      <c r="K411">
        <v>0</v>
      </c>
      <c r="L411" s="4">
        <v>3626.91</v>
      </c>
    </row>
    <row r="412" spans="1:12" ht="12.75" customHeight="1" x14ac:dyDescent="0.25">
      <c r="A412">
        <v>271</v>
      </c>
      <c r="B412">
        <v>600</v>
      </c>
      <c r="C412">
        <v>85</v>
      </c>
      <c r="D412" s="3">
        <v>203600</v>
      </c>
      <c r="E412">
        <v>199914.39</v>
      </c>
      <c r="F412" s="4">
        <v>199914.39</v>
      </c>
      <c r="G412" s="4">
        <v>5500.5</v>
      </c>
      <c r="H412">
        <v>0</v>
      </c>
      <c r="I412">
        <v>552.9</v>
      </c>
      <c r="J412" s="4">
        <v>8404.08</v>
      </c>
      <c r="K412">
        <v>0</v>
      </c>
      <c r="L412">
        <v>0</v>
      </c>
    </row>
    <row r="413" spans="1:12" ht="12.75" customHeight="1" x14ac:dyDescent="0.25">
      <c r="A413">
        <v>271</v>
      </c>
      <c r="B413">
        <v>600</v>
      </c>
      <c r="C413">
        <v>89</v>
      </c>
      <c r="D413" s="3">
        <v>210300</v>
      </c>
      <c r="E413">
        <v>202878.39</v>
      </c>
      <c r="F413" s="4">
        <v>202878.39</v>
      </c>
      <c r="G413" s="4">
        <v>8464.5</v>
      </c>
      <c r="H413">
        <v>0</v>
      </c>
      <c r="I413">
        <v>552.9</v>
      </c>
      <c r="J413" s="4">
        <v>8404.08</v>
      </c>
      <c r="K413">
        <v>0</v>
      </c>
      <c r="L413" s="4">
        <v>3626.91</v>
      </c>
    </row>
    <row r="414" spans="1:12" ht="12.75" customHeight="1" x14ac:dyDescent="0.25">
      <c r="A414">
        <v>271</v>
      </c>
      <c r="B414">
        <v>632</v>
      </c>
      <c r="C414">
        <v>1</v>
      </c>
      <c r="D414" s="3">
        <v>110000</v>
      </c>
      <c r="E414">
        <v>37400</v>
      </c>
      <c r="F414" s="4">
        <v>37400</v>
      </c>
      <c r="G414">
        <v>0</v>
      </c>
      <c r="H414">
        <v>0</v>
      </c>
      <c r="I414">
        <v>0</v>
      </c>
      <c r="J414">
        <v>0</v>
      </c>
      <c r="K414" s="4">
        <v>32200</v>
      </c>
      <c r="L414">
        <v>0</v>
      </c>
    </row>
    <row r="415" spans="1:12" ht="12.75" customHeight="1" x14ac:dyDescent="0.25">
      <c r="A415">
        <v>272</v>
      </c>
      <c r="B415">
        <v>536</v>
      </c>
      <c r="C415">
        <v>11</v>
      </c>
      <c r="D415" s="3">
        <v>50000</v>
      </c>
      <c r="E415">
        <v>36428</v>
      </c>
      <c r="F415" s="4">
        <v>36428</v>
      </c>
      <c r="G415">
        <v>0</v>
      </c>
      <c r="H415">
        <v>0</v>
      </c>
      <c r="I415">
        <v>0</v>
      </c>
      <c r="J415">
        <v>0</v>
      </c>
      <c r="K415">
        <v>0</v>
      </c>
      <c r="L415">
        <v>0</v>
      </c>
    </row>
    <row r="416" spans="1:12" ht="12.75" customHeight="1" x14ac:dyDescent="0.25">
      <c r="A416">
        <v>272</v>
      </c>
      <c r="B416">
        <v>544</v>
      </c>
      <c r="C416">
        <v>0</v>
      </c>
      <c r="D416" s="3">
        <v>150000</v>
      </c>
      <c r="E416">
        <v>0</v>
      </c>
      <c r="F416">
        <v>0</v>
      </c>
      <c r="G416">
        <v>0</v>
      </c>
      <c r="H416">
        <v>0</v>
      </c>
      <c r="I416">
        <v>0</v>
      </c>
      <c r="J416">
        <v>0</v>
      </c>
      <c r="K416">
        <v>0</v>
      </c>
      <c r="L416">
        <v>0</v>
      </c>
    </row>
    <row r="417" spans="1:12" ht="12.75" customHeight="1" x14ac:dyDescent="0.25">
      <c r="A417">
        <v>273</v>
      </c>
      <c r="B417">
        <v>536</v>
      </c>
      <c r="C417">
        <v>7</v>
      </c>
      <c r="D417" s="3">
        <v>100000</v>
      </c>
      <c r="E417">
        <v>0</v>
      </c>
      <c r="F417">
        <v>0</v>
      </c>
      <c r="G417">
        <v>0</v>
      </c>
      <c r="H417">
        <v>0</v>
      </c>
      <c r="I417">
        <v>0</v>
      </c>
      <c r="J417">
        <v>0</v>
      </c>
      <c r="K417">
        <v>0</v>
      </c>
      <c r="L417">
        <v>0</v>
      </c>
    </row>
    <row r="418" spans="1:12" ht="12.75" customHeight="1" x14ac:dyDescent="0.25">
      <c r="A418">
        <v>273</v>
      </c>
      <c r="B418">
        <v>536</v>
      </c>
      <c r="C418">
        <v>8</v>
      </c>
      <c r="D418" s="3">
        <v>133000</v>
      </c>
      <c r="E418">
        <v>132105.4</v>
      </c>
      <c r="F418" s="4">
        <v>132105.4</v>
      </c>
      <c r="G418">
        <v>0</v>
      </c>
      <c r="H418">
        <v>0</v>
      </c>
      <c r="I418">
        <v>0</v>
      </c>
      <c r="J418">
        <v>0</v>
      </c>
      <c r="K418">
        <v>0</v>
      </c>
      <c r="L418">
        <v>0</v>
      </c>
    </row>
    <row r="419" spans="1:12" ht="12.75" customHeight="1" x14ac:dyDescent="0.25">
      <c r="A419">
        <v>273</v>
      </c>
      <c r="B419">
        <v>636</v>
      </c>
      <c r="C419">
        <v>2</v>
      </c>
      <c r="D419" s="3">
        <v>200000</v>
      </c>
      <c r="E419">
        <v>0</v>
      </c>
      <c r="F419">
        <v>0</v>
      </c>
      <c r="G419">
        <v>0</v>
      </c>
      <c r="H419">
        <v>0</v>
      </c>
      <c r="I419">
        <v>0</v>
      </c>
      <c r="J419">
        <v>0</v>
      </c>
      <c r="K419">
        <v>0</v>
      </c>
      <c r="L419" s="4">
        <v>153000</v>
      </c>
    </row>
    <row r="420" spans="1:12" ht="12.75" customHeight="1" x14ac:dyDescent="0.25">
      <c r="A420">
        <v>273</v>
      </c>
      <c r="B420">
        <v>636</v>
      </c>
      <c r="C420">
        <v>3</v>
      </c>
      <c r="D420" s="3">
        <v>85000</v>
      </c>
      <c r="E420">
        <v>85000</v>
      </c>
      <c r="F420" s="4">
        <v>85000</v>
      </c>
      <c r="G420" s="4">
        <v>85000</v>
      </c>
      <c r="H420">
        <v>0</v>
      </c>
      <c r="I420">
        <v>0</v>
      </c>
      <c r="J420">
        <v>0</v>
      </c>
      <c r="K420">
        <v>0</v>
      </c>
      <c r="L420">
        <v>0</v>
      </c>
    </row>
    <row r="421" spans="1:12" ht="12.75" customHeight="1" x14ac:dyDescent="0.25">
      <c r="A421">
        <v>274</v>
      </c>
      <c r="B421">
        <v>536</v>
      </c>
      <c r="C421">
        <v>5</v>
      </c>
      <c r="D421" s="3">
        <v>67000</v>
      </c>
      <c r="E421">
        <v>23273.47</v>
      </c>
      <c r="F421" s="4">
        <v>23273.47</v>
      </c>
      <c r="G421">
        <v>0</v>
      </c>
      <c r="H421">
        <v>0</v>
      </c>
      <c r="I421">
        <v>0</v>
      </c>
      <c r="J421" s="4">
        <v>19473.8</v>
      </c>
      <c r="K421" s="4">
        <v>3423.67</v>
      </c>
      <c r="L421" s="4">
        <v>6750</v>
      </c>
    </row>
    <row r="422" spans="1:12" ht="12.75" customHeight="1" x14ac:dyDescent="0.25">
      <c r="A422">
        <v>274</v>
      </c>
      <c r="B422">
        <v>544</v>
      </c>
      <c r="C422">
        <v>0</v>
      </c>
      <c r="D422" s="3">
        <v>35300</v>
      </c>
      <c r="E422">
        <v>35124.89</v>
      </c>
      <c r="F422" s="4">
        <v>35124.89</v>
      </c>
      <c r="G422" s="4">
        <v>5072.8999999999996</v>
      </c>
      <c r="H422">
        <v>0</v>
      </c>
      <c r="I422" s="4">
        <v>1315.79</v>
      </c>
      <c r="J422" s="4">
        <v>5440</v>
      </c>
      <c r="K422">
        <v>0</v>
      </c>
      <c r="L422">
        <v>0</v>
      </c>
    </row>
    <row r="423" spans="1:12" ht="12.75" customHeight="1" x14ac:dyDescent="0.25">
      <c r="A423">
        <v>276</v>
      </c>
      <c r="B423">
        <v>536</v>
      </c>
      <c r="C423">
        <v>14</v>
      </c>
      <c r="D423" s="3">
        <v>92000</v>
      </c>
      <c r="E423">
        <v>63377.599999999999</v>
      </c>
      <c r="F423" s="4">
        <v>63377.599999999999</v>
      </c>
      <c r="G423">
        <v>0</v>
      </c>
      <c r="H423">
        <v>0</v>
      </c>
      <c r="I423">
        <v>0</v>
      </c>
      <c r="J423">
        <v>0</v>
      </c>
      <c r="K423">
        <v>0</v>
      </c>
      <c r="L423">
        <v>0</v>
      </c>
    </row>
    <row r="424" spans="1:12" ht="12.75" customHeight="1" x14ac:dyDescent="0.25">
      <c r="A424">
        <v>277</v>
      </c>
      <c r="B424">
        <v>544</v>
      </c>
      <c r="C424">
        <v>0</v>
      </c>
      <c r="D424" s="3">
        <v>1700</v>
      </c>
      <c r="E424">
        <v>1634.85</v>
      </c>
      <c r="F424" s="4">
        <v>1634.85</v>
      </c>
      <c r="G424">
        <v>0</v>
      </c>
      <c r="H424">
        <v>0</v>
      </c>
      <c r="I424">
        <v>0</v>
      </c>
      <c r="J424">
        <v>0</v>
      </c>
      <c r="K424">
        <v>0</v>
      </c>
      <c r="L424">
        <v>0</v>
      </c>
    </row>
    <row r="425" spans="1:12" ht="12.75" customHeight="1" x14ac:dyDescent="0.25">
      <c r="A425">
        <v>278</v>
      </c>
      <c r="B425">
        <v>536</v>
      </c>
      <c r="C425">
        <v>2</v>
      </c>
      <c r="D425" s="3">
        <v>13000</v>
      </c>
      <c r="E425">
        <v>12725.25</v>
      </c>
      <c r="F425" s="4">
        <v>12725.25</v>
      </c>
      <c r="G425">
        <v>0</v>
      </c>
      <c r="H425">
        <v>0</v>
      </c>
      <c r="I425" s="4">
        <v>12725.25</v>
      </c>
      <c r="J425">
        <v>0</v>
      </c>
      <c r="K425">
        <v>0</v>
      </c>
      <c r="L425">
        <v>0</v>
      </c>
    </row>
    <row r="426" spans="1:12" ht="12.75" customHeight="1" x14ac:dyDescent="0.25">
      <c r="A426">
        <v>281</v>
      </c>
      <c r="B426">
        <v>636</v>
      </c>
      <c r="C426">
        <v>3</v>
      </c>
      <c r="D426" s="3">
        <v>150000</v>
      </c>
      <c r="E426">
        <v>89910.73</v>
      </c>
      <c r="F426" s="4">
        <v>89910.73</v>
      </c>
      <c r="G426">
        <v>0</v>
      </c>
      <c r="H426">
        <v>0</v>
      </c>
      <c r="I426" s="4">
        <v>69367.44</v>
      </c>
      <c r="J426" s="4">
        <v>17210</v>
      </c>
      <c r="K426" s="4">
        <v>3333.29</v>
      </c>
      <c r="L426">
        <v>0</v>
      </c>
    </row>
    <row r="427" spans="1:12" ht="12.75" customHeight="1" x14ac:dyDescent="0.25">
      <c r="A427">
        <v>282</v>
      </c>
      <c r="B427">
        <v>532</v>
      </c>
      <c r="C427">
        <v>6</v>
      </c>
      <c r="D427" s="3">
        <v>147000</v>
      </c>
      <c r="E427">
        <v>31309.34</v>
      </c>
      <c r="F427" s="4">
        <v>31309.34</v>
      </c>
      <c r="G427">
        <v>0</v>
      </c>
      <c r="H427">
        <v>0</v>
      </c>
      <c r="I427" s="4">
        <v>8778.15</v>
      </c>
      <c r="J427" s="4">
        <v>17564.48</v>
      </c>
      <c r="K427" s="4">
        <v>4966.71</v>
      </c>
      <c r="L427">
        <v>0</v>
      </c>
    </row>
    <row r="428" spans="1:12" ht="12.75" customHeight="1" x14ac:dyDescent="0.25">
      <c r="A428">
        <v>282</v>
      </c>
      <c r="B428">
        <v>532</v>
      </c>
      <c r="C428">
        <v>7</v>
      </c>
      <c r="D428" s="3">
        <v>576000</v>
      </c>
      <c r="E428">
        <v>53450</v>
      </c>
      <c r="F428" s="4">
        <v>53450</v>
      </c>
      <c r="G428">
        <v>0</v>
      </c>
      <c r="H428" s="4">
        <v>53450</v>
      </c>
      <c r="I428">
        <v>0</v>
      </c>
      <c r="J428">
        <v>0</v>
      </c>
      <c r="K428">
        <v>0</v>
      </c>
      <c r="L428">
        <v>0</v>
      </c>
    </row>
    <row r="429" spans="1:12" ht="12.75" customHeight="1" x14ac:dyDescent="0.25">
      <c r="A429">
        <v>282</v>
      </c>
      <c r="B429">
        <v>532</v>
      </c>
      <c r="C429">
        <v>8</v>
      </c>
      <c r="D429" s="3">
        <v>45000</v>
      </c>
      <c r="E429">
        <v>0</v>
      </c>
      <c r="F429">
        <v>0</v>
      </c>
      <c r="G429">
        <v>0</v>
      </c>
      <c r="H429">
        <v>0</v>
      </c>
      <c r="I429">
        <v>0</v>
      </c>
      <c r="J429">
        <v>0</v>
      </c>
      <c r="K429">
        <v>0</v>
      </c>
      <c r="L429">
        <v>0</v>
      </c>
    </row>
    <row r="430" spans="1:12" ht="12.75" customHeight="1" x14ac:dyDescent="0.25">
      <c r="A430">
        <v>282</v>
      </c>
      <c r="B430">
        <v>532</v>
      </c>
      <c r="C430">
        <v>9</v>
      </c>
      <c r="D430" s="3">
        <v>1150000</v>
      </c>
      <c r="E430">
        <v>1153774.56</v>
      </c>
      <c r="F430" s="4">
        <v>1153774.56</v>
      </c>
      <c r="G430" s="4">
        <v>119554.2</v>
      </c>
      <c r="H430">
        <v>0</v>
      </c>
      <c r="I430" s="4">
        <v>623026.30000000005</v>
      </c>
      <c r="J430">
        <v>0</v>
      </c>
      <c r="K430" s="4">
        <v>411194.06</v>
      </c>
      <c r="L430">
        <v>0</v>
      </c>
    </row>
    <row r="431" spans="1:12" ht="12.75" customHeight="1" x14ac:dyDescent="0.25">
      <c r="A431">
        <v>282</v>
      </c>
      <c r="B431">
        <v>532</v>
      </c>
      <c r="C431">
        <v>10</v>
      </c>
      <c r="D431" s="3">
        <v>350000</v>
      </c>
      <c r="E431">
        <v>0</v>
      </c>
      <c r="F431">
        <v>0</v>
      </c>
      <c r="G431">
        <v>0</v>
      </c>
      <c r="H431">
        <v>0</v>
      </c>
      <c r="I431">
        <v>0</v>
      </c>
      <c r="J431">
        <v>0</v>
      </c>
      <c r="K431">
        <v>0</v>
      </c>
      <c r="L431">
        <v>0</v>
      </c>
    </row>
    <row r="432" spans="1:12" ht="12.75" customHeight="1" x14ac:dyDescent="0.25">
      <c r="A432">
        <v>282</v>
      </c>
      <c r="B432">
        <v>532</v>
      </c>
      <c r="C432">
        <v>11</v>
      </c>
      <c r="D432" s="3">
        <v>250000</v>
      </c>
      <c r="E432">
        <v>0</v>
      </c>
      <c r="F432">
        <v>0</v>
      </c>
      <c r="G432">
        <v>0</v>
      </c>
      <c r="H432">
        <v>0</v>
      </c>
      <c r="I432">
        <v>0</v>
      </c>
      <c r="J432">
        <v>0</v>
      </c>
      <c r="K432">
        <v>0</v>
      </c>
      <c r="L432">
        <v>0</v>
      </c>
    </row>
    <row r="433" spans="1:12" ht="12.75" customHeight="1" x14ac:dyDescent="0.25">
      <c r="A433">
        <v>282</v>
      </c>
      <c r="B433">
        <v>536</v>
      </c>
      <c r="C433">
        <v>1</v>
      </c>
      <c r="D433" s="3">
        <v>45600</v>
      </c>
      <c r="E433">
        <v>44994.400000000001</v>
      </c>
      <c r="F433" s="4">
        <v>44994.400000000001</v>
      </c>
      <c r="G433">
        <v>0</v>
      </c>
      <c r="H433">
        <v>0</v>
      </c>
      <c r="I433" s="4">
        <v>42900</v>
      </c>
      <c r="J433" s="4">
        <v>2094.4</v>
      </c>
      <c r="K433">
        <v>0</v>
      </c>
      <c r="L433">
        <v>0</v>
      </c>
    </row>
    <row r="434" spans="1:12" ht="12.75" customHeight="1" x14ac:dyDescent="0.25">
      <c r="A434">
        <v>282</v>
      </c>
      <c r="B434">
        <v>536</v>
      </c>
      <c r="C434">
        <v>36</v>
      </c>
      <c r="D434" s="3">
        <v>6500</v>
      </c>
      <c r="E434">
        <v>0</v>
      </c>
      <c r="F434">
        <v>0</v>
      </c>
      <c r="G434">
        <v>0</v>
      </c>
      <c r="H434">
        <v>0</v>
      </c>
      <c r="I434">
        <v>0</v>
      </c>
      <c r="J434">
        <v>0</v>
      </c>
      <c r="K434">
        <v>0</v>
      </c>
      <c r="L434">
        <v>0</v>
      </c>
    </row>
    <row r="435" spans="1:12" ht="12.75" customHeight="1" x14ac:dyDescent="0.25">
      <c r="A435">
        <v>282</v>
      </c>
      <c r="B435">
        <v>536</v>
      </c>
      <c r="C435">
        <v>40</v>
      </c>
      <c r="D435" s="3">
        <v>760000</v>
      </c>
      <c r="E435">
        <v>147391.16</v>
      </c>
      <c r="F435" s="4">
        <v>147391.16</v>
      </c>
      <c r="G435" s="4">
        <v>-150000</v>
      </c>
      <c r="H435" s="4">
        <v>92336.58</v>
      </c>
      <c r="I435" s="4">
        <v>125936.58</v>
      </c>
      <c r="J435" s="4">
        <v>-131938</v>
      </c>
      <c r="K435">
        <v>0</v>
      </c>
      <c r="L435">
        <v>0</v>
      </c>
    </row>
    <row r="436" spans="1:12" ht="12.75" customHeight="1" x14ac:dyDescent="0.25">
      <c r="A436">
        <v>282</v>
      </c>
      <c r="B436">
        <v>536</v>
      </c>
      <c r="C436">
        <v>41</v>
      </c>
      <c r="D436" s="3">
        <v>250000</v>
      </c>
      <c r="E436">
        <v>0</v>
      </c>
      <c r="F436">
        <v>0</v>
      </c>
      <c r="G436">
        <v>0</v>
      </c>
      <c r="H436">
        <v>0</v>
      </c>
      <c r="I436">
        <v>0</v>
      </c>
      <c r="J436">
        <v>0</v>
      </c>
      <c r="K436">
        <v>0</v>
      </c>
      <c r="L436">
        <v>0</v>
      </c>
    </row>
    <row r="437" spans="1:12" ht="12.75" customHeight="1" x14ac:dyDescent="0.25">
      <c r="A437">
        <v>282</v>
      </c>
      <c r="B437">
        <v>536</v>
      </c>
      <c r="C437">
        <v>42</v>
      </c>
      <c r="D437" s="3">
        <v>1202000</v>
      </c>
      <c r="E437">
        <v>1202000</v>
      </c>
      <c r="F437" s="4">
        <v>1202000</v>
      </c>
      <c r="G437">
        <v>0</v>
      </c>
      <c r="H437" s="4">
        <v>157021.71</v>
      </c>
      <c r="I437" s="4">
        <v>637992.93999999994</v>
      </c>
      <c r="J437" s="4">
        <v>42439.46</v>
      </c>
      <c r="K437" s="4">
        <v>364545.89</v>
      </c>
      <c r="L437">
        <v>0</v>
      </c>
    </row>
    <row r="438" spans="1:12" ht="12.75" customHeight="1" x14ac:dyDescent="0.25">
      <c r="A438">
        <v>282</v>
      </c>
      <c r="B438">
        <v>632</v>
      </c>
      <c r="C438">
        <v>2</v>
      </c>
      <c r="D438" s="3">
        <v>2000000</v>
      </c>
      <c r="E438">
        <v>2000000</v>
      </c>
      <c r="F438" s="4">
        <v>2000000</v>
      </c>
      <c r="G438" s="4">
        <v>609721.19999999995</v>
      </c>
      <c r="H438">
        <v>0</v>
      </c>
      <c r="I438" s="4">
        <v>267333.8</v>
      </c>
      <c r="J438">
        <v>0</v>
      </c>
      <c r="K438">
        <v>0</v>
      </c>
      <c r="L438">
        <v>0</v>
      </c>
    </row>
    <row r="439" spans="1:12" ht="12.75" customHeight="1" x14ac:dyDescent="0.25">
      <c r="A439">
        <v>282</v>
      </c>
      <c r="B439">
        <v>632</v>
      </c>
      <c r="C439">
        <v>11</v>
      </c>
      <c r="D439" s="3">
        <v>85000</v>
      </c>
      <c r="E439">
        <v>70198.759999999995</v>
      </c>
      <c r="F439" s="4">
        <v>70198.759999999995</v>
      </c>
      <c r="G439" s="4">
        <v>2330.7199999999998</v>
      </c>
      <c r="H439" s="4">
        <v>26665.86</v>
      </c>
      <c r="I439" s="4">
        <v>30211.86</v>
      </c>
      <c r="J439">
        <v>0</v>
      </c>
      <c r="K439">
        <v>0</v>
      </c>
      <c r="L439">
        <v>0</v>
      </c>
    </row>
    <row r="440" spans="1:12" ht="12.75" customHeight="1" x14ac:dyDescent="0.25">
      <c r="A440">
        <v>282</v>
      </c>
      <c r="B440">
        <v>632</v>
      </c>
      <c r="C440">
        <v>12</v>
      </c>
      <c r="D440" s="3">
        <v>100000</v>
      </c>
      <c r="E440">
        <v>0</v>
      </c>
      <c r="F440">
        <v>0</v>
      </c>
      <c r="G440">
        <v>0</v>
      </c>
      <c r="H440">
        <v>0</v>
      </c>
      <c r="I440">
        <v>0</v>
      </c>
      <c r="J440">
        <v>0</v>
      </c>
      <c r="K440">
        <v>0</v>
      </c>
      <c r="L440">
        <v>0</v>
      </c>
    </row>
    <row r="441" spans="1:12" ht="12.75" customHeight="1" x14ac:dyDescent="0.25">
      <c r="A441">
        <v>282</v>
      </c>
      <c r="B441">
        <v>632</v>
      </c>
      <c r="C441">
        <v>13</v>
      </c>
      <c r="D441" s="3">
        <v>500000</v>
      </c>
      <c r="E441">
        <v>0</v>
      </c>
      <c r="F441">
        <v>0</v>
      </c>
      <c r="G441">
        <v>0</v>
      </c>
      <c r="H441">
        <v>0</v>
      </c>
      <c r="I441">
        <v>0</v>
      </c>
      <c r="J441">
        <v>0</v>
      </c>
      <c r="K441">
        <v>0</v>
      </c>
      <c r="L441">
        <v>0</v>
      </c>
    </row>
    <row r="442" spans="1:12" ht="12.75" customHeight="1" x14ac:dyDescent="0.25">
      <c r="A442">
        <v>282</v>
      </c>
      <c r="B442">
        <v>632</v>
      </c>
      <c r="C442">
        <v>22</v>
      </c>
      <c r="D442" s="3">
        <v>3330600</v>
      </c>
      <c r="E442">
        <v>2571020</v>
      </c>
      <c r="F442" s="4">
        <v>2571020</v>
      </c>
      <c r="G442">
        <v>0</v>
      </c>
      <c r="H442">
        <v>0</v>
      </c>
      <c r="I442" s="4">
        <v>513520</v>
      </c>
      <c r="J442" s="4">
        <v>420530</v>
      </c>
      <c r="K442" s="4">
        <v>224920</v>
      </c>
      <c r="L442">
        <v>0</v>
      </c>
    </row>
    <row r="443" spans="1:12" ht="12.75" customHeight="1" x14ac:dyDescent="0.25">
      <c r="A443">
        <v>282</v>
      </c>
      <c r="B443">
        <v>636</v>
      </c>
      <c r="C443">
        <v>4</v>
      </c>
      <c r="D443" s="3">
        <v>150000</v>
      </c>
      <c r="E443">
        <v>73792.5</v>
      </c>
      <c r="F443" s="4">
        <v>73792.5</v>
      </c>
      <c r="G443">
        <v>0</v>
      </c>
      <c r="H443">
        <v>0</v>
      </c>
      <c r="I443" s="4">
        <v>28262.5</v>
      </c>
      <c r="J443" s="4">
        <v>27171</v>
      </c>
      <c r="K443" s="4">
        <v>18359</v>
      </c>
      <c r="L443">
        <v>0</v>
      </c>
    </row>
    <row r="444" spans="1:12" ht="12.75" customHeight="1" x14ac:dyDescent="0.25">
      <c r="A444">
        <v>282</v>
      </c>
      <c r="B444">
        <v>636</v>
      </c>
      <c r="C444">
        <v>7</v>
      </c>
      <c r="D444" s="3">
        <v>300000</v>
      </c>
      <c r="E444">
        <v>225324</v>
      </c>
      <c r="F444" s="4">
        <v>225324</v>
      </c>
      <c r="G444" s="4">
        <v>150000</v>
      </c>
      <c r="H444">
        <v>0</v>
      </c>
      <c r="I444">
        <v>0</v>
      </c>
      <c r="J444">
        <v>0</v>
      </c>
      <c r="K444">
        <v>0</v>
      </c>
      <c r="L444">
        <v>0</v>
      </c>
    </row>
    <row r="445" spans="1:12" ht="12.75" customHeight="1" x14ac:dyDescent="0.25">
      <c r="A445">
        <v>282</v>
      </c>
      <c r="B445">
        <v>636</v>
      </c>
      <c r="C445">
        <v>9</v>
      </c>
      <c r="D445" s="3">
        <v>2586200</v>
      </c>
      <c r="E445">
        <v>823749.71</v>
      </c>
      <c r="F445" s="4">
        <v>823749.71</v>
      </c>
      <c r="G445" s="4">
        <v>169417.60000000001</v>
      </c>
      <c r="H445" s="4">
        <v>192207.81</v>
      </c>
      <c r="I445" s="4">
        <v>26428.6</v>
      </c>
      <c r="J445" s="4">
        <v>229046.39999999999</v>
      </c>
      <c r="K445" s="4">
        <v>174595.3</v>
      </c>
      <c r="L445">
        <v>0</v>
      </c>
    </row>
    <row r="446" spans="1:12" ht="12.75" customHeight="1" x14ac:dyDescent="0.25">
      <c r="A446">
        <v>282</v>
      </c>
      <c r="B446">
        <v>636</v>
      </c>
      <c r="C446">
        <v>10</v>
      </c>
      <c r="D446" s="3">
        <v>200000</v>
      </c>
      <c r="E446">
        <v>0</v>
      </c>
      <c r="F446">
        <v>0</v>
      </c>
      <c r="G446">
        <v>0</v>
      </c>
      <c r="H446">
        <v>0</v>
      </c>
      <c r="I446">
        <v>0</v>
      </c>
      <c r="J446">
        <v>0</v>
      </c>
      <c r="K446">
        <v>0</v>
      </c>
      <c r="L446">
        <v>0</v>
      </c>
    </row>
    <row r="447" spans="1:12" ht="12.75" customHeight="1" x14ac:dyDescent="0.25">
      <c r="A447">
        <v>282</v>
      </c>
      <c r="B447">
        <v>636</v>
      </c>
      <c r="C447">
        <v>13</v>
      </c>
      <c r="D447" s="3">
        <v>150000</v>
      </c>
      <c r="E447">
        <v>54120.71</v>
      </c>
      <c r="F447" s="4">
        <v>54120.71</v>
      </c>
      <c r="G447">
        <v>0</v>
      </c>
      <c r="H447">
        <v>0</v>
      </c>
      <c r="I447">
        <v>0</v>
      </c>
      <c r="J447">
        <v>0</v>
      </c>
      <c r="K447" s="4">
        <v>54120.71</v>
      </c>
      <c r="L447" s="4">
        <v>88587.25</v>
      </c>
    </row>
    <row r="448" spans="1:12" ht="12.75" customHeight="1" x14ac:dyDescent="0.25">
      <c r="A448">
        <v>283</v>
      </c>
      <c r="B448">
        <v>636</v>
      </c>
      <c r="C448">
        <v>0</v>
      </c>
      <c r="D448" s="3">
        <v>26300</v>
      </c>
      <c r="E448">
        <v>26275</v>
      </c>
      <c r="F448" s="4">
        <v>26275</v>
      </c>
      <c r="G448">
        <v>0</v>
      </c>
      <c r="H448" s="4">
        <v>26275</v>
      </c>
      <c r="I448">
        <v>0</v>
      </c>
      <c r="J448">
        <v>0</v>
      </c>
      <c r="K448">
        <v>0</v>
      </c>
      <c r="L448">
        <v>0</v>
      </c>
    </row>
    <row r="449" spans="1:12" ht="12.75" customHeight="1" x14ac:dyDescent="0.25">
      <c r="A449">
        <v>283</v>
      </c>
      <c r="B449">
        <v>636</v>
      </c>
      <c r="C449">
        <v>1</v>
      </c>
      <c r="D449" s="3">
        <v>4700</v>
      </c>
      <c r="E449">
        <v>0</v>
      </c>
      <c r="F449">
        <v>0</v>
      </c>
      <c r="G449">
        <v>0</v>
      </c>
      <c r="H449">
        <v>0</v>
      </c>
      <c r="I449">
        <v>0</v>
      </c>
      <c r="J449">
        <v>0</v>
      </c>
      <c r="K449">
        <v>0</v>
      </c>
      <c r="L449">
        <v>0</v>
      </c>
    </row>
    <row r="450" spans="1:12" ht="12.75" customHeight="1" x14ac:dyDescent="0.25">
      <c r="A450">
        <v>283</v>
      </c>
      <c r="B450">
        <v>644</v>
      </c>
      <c r="C450">
        <v>0</v>
      </c>
      <c r="D450" s="3">
        <v>3500</v>
      </c>
      <c r="E450">
        <v>0</v>
      </c>
      <c r="F450">
        <v>0</v>
      </c>
      <c r="G450">
        <v>0</v>
      </c>
      <c r="H450">
        <v>0</v>
      </c>
      <c r="I450">
        <v>0</v>
      </c>
      <c r="J450">
        <v>0</v>
      </c>
      <c r="K450">
        <v>0</v>
      </c>
      <c r="L450">
        <v>0</v>
      </c>
    </row>
    <row r="451" spans="1:12" ht="12.75" customHeight="1" x14ac:dyDescent="0.25">
      <c r="D451" s="3"/>
      <c r="K451" s="5">
        <f>SUM(K2:K450)</f>
        <v>63985467.829999983</v>
      </c>
      <c r="L451" s="5">
        <f>SUM(L2:L450)</f>
        <v>24543723.280000001</v>
      </c>
    </row>
    <row r="452" spans="1:12" ht="12.75" customHeight="1" x14ac:dyDescent="0.25">
      <c r="K452" s="5">
        <f>+K451+L451</f>
        <v>88529191.109999985</v>
      </c>
    </row>
  </sheetData>
  <printOptions gridLines="1"/>
  <pageMargins left="0.75" right="0.75" top="1" bottom="1" header="0" footer="0"/>
  <pageSetup paperSize="9" orientation="portrait"/>
  <headerFooter>
    <oddFooter>&amp;L&amp;F&amp;C&amp;A&amp;R&amp;D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MM SDBIP</vt:lpstr>
      <vt:lpstr>Shadow 02.04.09</vt:lpstr>
      <vt:lpstr>'MM SDBIP'!Print_Area</vt:lpstr>
    </vt:vector>
  </TitlesOfParts>
  <Company>Umphumela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Umphumela Consulting</dc:creator>
  <cp:lastModifiedBy>Lindokuhle Nyawose</cp:lastModifiedBy>
  <cp:lastPrinted>2022-10-12T09:26:53Z</cp:lastPrinted>
  <dcterms:created xsi:type="dcterms:W3CDTF">2005-09-19T07:53:19Z</dcterms:created>
  <dcterms:modified xsi:type="dcterms:W3CDTF">2023-02-02T06:10:05Z</dcterms:modified>
  <cp:category>::ODMA\GRPWISE\RB.DMSpo.DMSLib:581355.1</cp:category>
</cp:coreProperties>
</file>